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W:\excel\"/>
    </mc:Choice>
  </mc:AlternateContent>
  <xr:revisionPtr revIDLastSave="0" documentId="8_{459F7AFD-2BF8-4F6F-923B-58F3D1D4489E}" xr6:coauthVersionLast="47" xr6:coauthVersionMax="47" xr10:uidLastSave="{00000000-0000-0000-0000-000000000000}"/>
  <workbookProtection workbookAlgorithmName="SHA-512" workbookHashValue="Y7ttzFG3WRHSiM25u5uifUi4IAdHQlyzOhpMtTXNVVKUUZyniG2W7bDdCBYofcyNQQFkmuBizN+lmtQCl+eWpQ==" workbookSaltValue="AK1eDNMlqtj5x/+WWj9Rfw==" workbookSpinCount="100000" lockStructure="1"/>
  <bookViews>
    <workbookView xWindow="-120" yWindow="-120" windowWidth="38520" windowHeight="20490" xr2:uid="{00000000-000D-0000-FFFF-FFFF00000000}"/>
  </bookViews>
  <sheets>
    <sheet name="Parameter" sheetId="2" r:id="rId1"/>
    <sheet name="Language" sheetId="7" r:id="rId2"/>
    <sheet name="Question" sheetId="14" r:id="rId3"/>
    <sheet name="Answer" sheetId="13" r:id="rId4"/>
    <sheet name="Reference" sheetId="12" state="hidden" r:id="rId5"/>
    <sheet name="Pattern" sheetId="15" state="hidden" r:id="rId6"/>
    <sheet name="Seed" sheetId="11" state="hidden" r:id="rId7"/>
    <sheet name="FrontPage" sheetId="8" state="hidden" r:id="rId8"/>
    <sheet name="School" sheetId="3" state="hidden" r:id="rId9"/>
    <sheet name="PresetValue" sheetId="9" state="hidden" r:id="rId10"/>
    <sheet name="Password" sheetId="10" state="hidden" r:id="rId1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4" i="10" l="1"/>
  <c r="A33" i="12"/>
  <c r="A29" i="12"/>
  <c r="A25" i="12"/>
  <c r="A21" i="12"/>
  <c r="A17" i="12"/>
  <c r="A13" i="12"/>
  <c r="A9" i="12"/>
  <c r="AF33" i="12" l="1"/>
  <c r="AI33" i="12" s="1"/>
  <c r="AL33" i="12" s="1"/>
  <c r="AO33" i="12" s="1"/>
  <c r="AR33" i="12" s="1"/>
  <c r="AU33" i="12" s="1"/>
  <c r="AF29" i="12"/>
  <c r="AI29" i="12" s="1"/>
  <c r="AL29" i="12" s="1"/>
  <c r="AO29" i="12" s="1"/>
  <c r="AR29" i="12" s="1"/>
  <c r="AU29" i="12" s="1"/>
  <c r="AF25" i="12"/>
  <c r="AI25" i="12" s="1"/>
  <c r="AL25" i="12" s="1"/>
  <c r="AO25" i="12" s="1"/>
  <c r="AR25" i="12" s="1"/>
  <c r="AU25" i="12" s="1"/>
  <c r="AF21" i="12"/>
  <c r="AI21" i="12" s="1"/>
  <c r="AL21" i="12" s="1"/>
  <c r="AO21" i="12" s="1"/>
  <c r="AR21" i="12" s="1"/>
  <c r="AU21" i="12" s="1"/>
  <c r="AF17" i="12"/>
  <c r="AI17" i="12" s="1"/>
  <c r="AL17" i="12" s="1"/>
  <c r="AO17" i="12" s="1"/>
  <c r="AR17" i="12" s="1"/>
  <c r="AU17" i="12" s="1"/>
  <c r="F33" i="12"/>
  <c r="I33" i="12" s="1"/>
  <c r="L33" i="12" s="1"/>
  <c r="O33" i="12" s="1"/>
  <c r="R33" i="12" s="1"/>
  <c r="U33" i="12" s="1"/>
  <c r="F29" i="12"/>
  <c r="I29" i="12" s="1"/>
  <c r="L29" i="12" s="1"/>
  <c r="O29" i="12" s="1"/>
  <c r="R29" i="12" s="1"/>
  <c r="U29" i="12" s="1"/>
  <c r="F25" i="12"/>
  <c r="I25" i="12" s="1"/>
  <c r="L25" i="12" s="1"/>
  <c r="O25" i="12" s="1"/>
  <c r="R25" i="12" s="1"/>
  <c r="U25" i="12" s="1"/>
  <c r="F21" i="12"/>
  <c r="I21" i="12" s="1"/>
  <c r="L21" i="12" s="1"/>
  <c r="O21" i="12" s="1"/>
  <c r="R21" i="12" s="1"/>
  <c r="U21" i="12" s="1"/>
  <c r="F17" i="12"/>
  <c r="I17" i="12" s="1"/>
  <c r="L17" i="12" s="1"/>
  <c r="O17" i="12" s="1"/>
  <c r="R17" i="12" s="1"/>
  <c r="U17" i="12" s="1"/>
  <c r="B36" i="15" l="1"/>
  <c r="B32" i="15"/>
  <c r="B28" i="15"/>
  <c r="B24" i="15"/>
  <c r="B20" i="15"/>
  <c r="B16" i="15"/>
  <c r="B12" i="15"/>
  <c r="C36" i="15" l="1"/>
  <c r="D36" i="15" s="1"/>
  <c r="P36" i="15" s="1"/>
  <c r="C32" i="15"/>
  <c r="D32" i="15" s="1"/>
  <c r="M32" i="15" s="1"/>
  <c r="C24" i="15"/>
  <c r="D24" i="15" s="1"/>
  <c r="S24" i="15" s="1"/>
  <c r="V23" i="15" s="1"/>
  <c r="U23" i="12" s="1"/>
  <c r="C28" i="15"/>
  <c r="D28" i="15" s="1"/>
  <c r="M28" i="15" s="1"/>
  <c r="C12" i="15"/>
  <c r="D12" i="15" s="1"/>
  <c r="G12" i="15" s="1"/>
  <c r="G11" i="15" s="1"/>
  <c r="F11" i="12" s="1"/>
  <c r="F11" i="13" s="1"/>
  <c r="F11" i="14" s="1"/>
  <c r="C20" i="15"/>
  <c r="D20" i="15" s="1"/>
  <c r="S20" i="15" s="1"/>
  <c r="V19" i="15" s="1"/>
  <c r="U19" i="12" s="1"/>
  <c r="C16" i="15"/>
  <c r="D16" i="15" s="1"/>
  <c r="M16" i="15" s="1"/>
  <c r="AF60" i="13"/>
  <c r="AI60" i="13" s="1"/>
  <c r="F52" i="13"/>
  <c r="AA49" i="13"/>
  <c r="AF48" i="13"/>
  <c r="AI48" i="13" s="1"/>
  <c r="AL48" i="13" s="1"/>
  <c r="AO48" i="13" s="1"/>
  <c r="AR48" i="13" s="1"/>
  <c r="AU48" i="13" s="1"/>
  <c r="F48" i="13"/>
  <c r="I48" i="13" s="1"/>
  <c r="L48" i="13" s="1"/>
  <c r="O48" i="13" s="1"/>
  <c r="R48" i="13" s="1"/>
  <c r="U48" i="13" s="1"/>
  <c r="A42" i="9"/>
  <c r="U1" i="12" s="1"/>
  <c r="AF21" i="14"/>
  <c r="AI21" i="14" s="1"/>
  <c r="AF13" i="14"/>
  <c r="AI13" i="14" s="1"/>
  <c r="AL13" i="14" s="1"/>
  <c r="AO13" i="14" s="1"/>
  <c r="AR13" i="14" s="1"/>
  <c r="AU13" i="14" s="1"/>
  <c r="F13" i="14"/>
  <c r="AA10" i="14"/>
  <c r="AF9" i="14"/>
  <c r="AI9" i="14" s="1"/>
  <c r="AL9" i="14" s="1"/>
  <c r="AO9" i="14" s="1"/>
  <c r="AR9" i="14" s="1"/>
  <c r="AU9" i="14" s="1"/>
  <c r="I9" i="14"/>
  <c r="L9" i="14" s="1"/>
  <c r="O9" i="14" s="1"/>
  <c r="R9" i="14" s="1"/>
  <c r="U9" i="14" s="1"/>
  <c r="F9" i="14"/>
  <c r="AF33" i="13"/>
  <c r="AI33" i="13" s="1"/>
  <c r="AL33" i="13" s="1"/>
  <c r="AO33" i="13" s="1"/>
  <c r="AR33" i="13" s="1"/>
  <c r="AU33" i="13" s="1"/>
  <c r="F33" i="13"/>
  <c r="I33" i="13" s="1"/>
  <c r="AF29" i="13"/>
  <c r="AI29" i="13" s="1"/>
  <c r="AL29" i="13" s="1"/>
  <c r="AO29" i="13" s="1"/>
  <c r="AR29" i="13" s="1"/>
  <c r="AU29" i="13" s="1"/>
  <c r="F29" i="13"/>
  <c r="AF25" i="13"/>
  <c r="AI25" i="13" s="1"/>
  <c r="AL25" i="13" s="1"/>
  <c r="AO25" i="13" s="1"/>
  <c r="AR25" i="13" s="1"/>
  <c r="AU25" i="13" s="1"/>
  <c r="F25" i="13"/>
  <c r="I25" i="13" s="1"/>
  <c r="L25" i="13" s="1"/>
  <c r="AF21" i="13"/>
  <c r="AI21" i="13" s="1"/>
  <c r="AL21" i="13" s="1"/>
  <c r="AO21" i="13" s="1"/>
  <c r="AR21" i="13" s="1"/>
  <c r="AU21" i="13" s="1"/>
  <c r="F21" i="13"/>
  <c r="AF17" i="13"/>
  <c r="AI17" i="13" s="1"/>
  <c r="AL17" i="13" s="1"/>
  <c r="AO17" i="13" s="1"/>
  <c r="AR17" i="13" s="1"/>
  <c r="AU17" i="13" s="1"/>
  <c r="F17" i="13"/>
  <c r="AF13" i="13"/>
  <c r="AI13" i="13" s="1"/>
  <c r="AL13" i="13" s="1"/>
  <c r="AO13" i="13" s="1"/>
  <c r="AR13" i="13" s="1"/>
  <c r="AU13" i="13" s="1"/>
  <c r="F13" i="13"/>
  <c r="AA10" i="13"/>
  <c r="AF9" i="13"/>
  <c r="AI9" i="13" s="1"/>
  <c r="AL9" i="13" s="1"/>
  <c r="AO9" i="13" s="1"/>
  <c r="AR9" i="13" s="1"/>
  <c r="AU9" i="13" s="1"/>
  <c r="F9" i="13"/>
  <c r="B2" i="11"/>
  <c r="B3" i="11"/>
  <c r="B4" i="11"/>
  <c r="B5" i="11"/>
  <c r="B6" i="11"/>
  <c r="B7" i="11"/>
  <c r="B8" i="11"/>
  <c r="B9" i="11"/>
  <c r="B10" i="11"/>
  <c r="B11" i="11"/>
  <c r="B12" i="11"/>
  <c r="B13" i="11"/>
  <c r="B14" i="11"/>
  <c r="B15" i="11"/>
  <c r="B16" i="11"/>
  <c r="B17" i="11"/>
  <c r="B18" i="11"/>
  <c r="B19" i="11"/>
  <c r="B20" i="11"/>
  <c r="B21" i="11"/>
  <c r="B22" i="11"/>
  <c r="B23" i="11"/>
  <c r="B24" i="11"/>
  <c r="B25" i="11"/>
  <c r="B26" i="11"/>
  <c r="B27" i="11"/>
  <c r="B28" i="11"/>
  <c r="B29" i="11"/>
  <c r="B30" i="11"/>
  <c r="B31" i="11"/>
  <c r="B32" i="11"/>
  <c r="B33" i="11"/>
  <c r="B34" i="11"/>
  <c r="B35" i="11"/>
  <c r="B36" i="11"/>
  <c r="B37" i="11"/>
  <c r="B38" i="11"/>
  <c r="B39" i="11"/>
  <c r="B40" i="11"/>
  <c r="B41" i="11"/>
  <c r="B42" i="11"/>
  <c r="B43" i="11"/>
  <c r="B44" i="11"/>
  <c r="B45" i="11"/>
  <c r="B46" i="11"/>
  <c r="B47" i="11"/>
  <c r="B48" i="11"/>
  <c r="B49" i="11"/>
  <c r="B50" i="11"/>
  <c r="B1" i="11"/>
  <c r="U40" i="13" l="1"/>
  <c r="AU40" i="13"/>
  <c r="V23" i="12"/>
  <c r="AV23" i="12" s="1"/>
  <c r="AU23" i="12"/>
  <c r="V19" i="12"/>
  <c r="AV19" i="12" s="1"/>
  <c r="AU19" i="12"/>
  <c r="M36" i="15"/>
  <c r="P35" i="15" s="1"/>
  <c r="J36" i="15"/>
  <c r="P32" i="15"/>
  <c r="P31" i="15" s="1"/>
  <c r="G28" i="15"/>
  <c r="G27" i="15" s="1"/>
  <c r="G36" i="15"/>
  <c r="G35" i="15" s="1"/>
  <c r="S16" i="15"/>
  <c r="V15" i="15" s="1"/>
  <c r="U15" i="12" s="1"/>
  <c r="J28" i="15"/>
  <c r="M27" i="15" s="1"/>
  <c r="L27" i="12" s="1"/>
  <c r="P28" i="15"/>
  <c r="P27" i="15" s="1"/>
  <c r="S28" i="15"/>
  <c r="V27" i="15" s="1"/>
  <c r="U27" i="12" s="1"/>
  <c r="S36" i="15"/>
  <c r="V35" i="15" s="1"/>
  <c r="P16" i="15"/>
  <c r="P15" i="15" s="1"/>
  <c r="O15" i="12" s="1"/>
  <c r="O15" i="13" s="1"/>
  <c r="G16" i="15"/>
  <c r="G15" i="15" s="1"/>
  <c r="F15" i="12" s="1"/>
  <c r="G15" i="12" s="1"/>
  <c r="G15" i="13" s="1"/>
  <c r="G15" i="14" s="1"/>
  <c r="M12" i="15"/>
  <c r="J16" i="15"/>
  <c r="M15" i="15" s="1"/>
  <c r="L15" i="12" s="1"/>
  <c r="M20" i="15"/>
  <c r="J32" i="15"/>
  <c r="M31" i="15" s="1"/>
  <c r="L31" i="12" s="1"/>
  <c r="J12" i="15"/>
  <c r="J11" i="15" s="1"/>
  <c r="I11" i="12" s="1"/>
  <c r="J11" i="12" s="1"/>
  <c r="J11" i="13" s="1"/>
  <c r="J11" i="14" s="1"/>
  <c r="S32" i="15"/>
  <c r="V31" i="15" s="1"/>
  <c r="U31" i="12" s="1"/>
  <c r="J20" i="15"/>
  <c r="G32" i="15"/>
  <c r="G31" i="15" s="1"/>
  <c r="G24" i="15"/>
  <c r="G23" i="15" s="1"/>
  <c r="J24" i="15"/>
  <c r="G20" i="15"/>
  <c r="G19" i="15" s="1"/>
  <c r="P24" i="15"/>
  <c r="M24" i="15"/>
  <c r="P20" i="15"/>
  <c r="P12" i="15"/>
  <c r="AF11" i="13"/>
  <c r="AF50" i="13" s="1"/>
  <c r="AG50" i="13" s="1"/>
  <c r="AJ50" i="13" s="1"/>
  <c r="S12" i="15"/>
  <c r="V11" i="15" s="1"/>
  <c r="U11" i="12" s="1"/>
  <c r="U23" i="13"/>
  <c r="U62" i="13" s="1"/>
  <c r="V62" i="13" s="1"/>
  <c r="U19" i="13"/>
  <c r="F50" i="13"/>
  <c r="AU1" i="13"/>
  <c r="U1" i="14"/>
  <c r="AU1" i="12"/>
  <c r="AU1" i="14"/>
  <c r="U1" i="13"/>
  <c r="L33" i="13"/>
  <c r="O25" i="13"/>
  <c r="I29" i="13"/>
  <c r="I17" i="13"/>
  <c r="I9" i="13"/>
  <c r="I21" i="13"/>
  <c r="U19" i="14" l="1"/>
  <c r="U58" i="13"/>
  <c r="V58" i="13" s="1"/>
  <c r="V23" i="13"/>
  <c r="V23" i="14" s="1"/>
  <c r="V31" i="12"/>
  <c r="AV31" i="12" s="1"/>
  <c r="AU31" i="12"/>
  <c r="M31" i="12"/>
  <c r="AM31" i="12" s="1"/>
  <c r="AL31" i="12"/>
  <c r="M27" i="12"/>
  <c r="AM27" i="12" s="1"/>
  <c r="AL27" i="12"/>
  <c r="V27" i="12"/>
  <c r="AV27" i="12" s="1"/>
  <c r="AU27" i="12"/>
  <c r="V19" i="13"/>
  <c r="V19" i="14" s="1"/>
  <c r="U35" i="12"/>
  <c r="F35" i="12"/>
  <c r="O35" i="12"/>
  <c r="F31" i="12"/>
  <c r="O31" i="12"/>
  <c r="O27" i="12"/>
  <c r="F27" i="12"/>
  <c r="F23" i="12"/>
  <c r="F19" i="12"/>
  <c r="F15" i="13"/>
  <c r="F15" i="14" s="1"/>
  <c r="M35" i="15"/>
  <c r="S31" i="15"/>
  <c r="J27" i="15"/>
  <c r="J35" i="15"/>
  <c r="M23" i="15"/>
  <c r="M11" i="15"/>
  <c r="L11" i="12" s="1"/>
  <c r="M11" i="12" s="1"/>
  <c r="M11" i="13" s="1"/>
  <c r="I11" i="13"/>
  <c r="I11" i="14" s="1"/>
  <c r="AI11" i="14" s="1"/>
  <c r="S27" i="15"/>
  <c r="J19" i="15"/>
  <c r="S15" i="15"/>
  <c r="R15" i="12" s="1"/>
  <c r="R15" i="13" s="1"/>
  <c r="R15" i="14" s="1"/>
  <c r="P15" i="12"/>
  <c r="P15" i="13" s="1"/>
  <c r="P15" i="14" s="1"/>
  <c r="S35" i="15"/>
  <c r="M19" i="15"/>
  <c r="P19" i="15"/>
  <c r="J23" i="15"/>
  <c r="J15" i="15"/>
  <c r="I15" i="12" s="1"/>
  <c r="J15" i="12" s="1"/>
  <c r="J15" i="13" s="1"/>
  <c r="P11" i="15"/>
  <c r="O11" i="12" s="1"/>
  <c r="O11" i="13" s="1"/>
  <c r="O11" i="14" s="1"/>
  <c r="P23" i="15"/>
  <c r="J31" i="15"/>
  <c r="S23" i="15"/>
  <c r="S19" i="15"/>
  <c r="S11" i="15"/>
  <c r="R11" i="12" s="1"/>
  <c r="R11" i="13" s="1"/>
  <c r="R11" i="14" s="1"/>
  <c r="U23" i="14"/>
  <c r="AU23" i="14" s="1"/>
  <c r="AO15" i="13"/>
  <c r="AO54" i="13" s="1"/>
  <c r="O15" i="14"/>
  <c r="U31" i="13"/>
  <c r="U70" i="13" s="1"/>
  <c r="V70" i="13" s="1"/>
  <c r="L31" i="13"/>
  <c r="U27" i="13"/>
  <c r="U66" i="13" s="1"/>
  <c r="V66" i="13" s="1"/>
  <c r="L27" i="13"/>
  <c r="O54" i="13"/>
  <c r="P54" i="13" s="1"/>
  <c r="M15" i="12"/>
  <c r="M15" i="13" s="1"/>
  <c r="L15" i="13"/>
  <c r="L15" i="14" s="1"/>
  <c r="V15" i="12"/>
  <c r="V15" i="13" s="1"/>
  <c r="V15" i="14" s="1"/>
  <c r="U15" i="13"/>
  <c r="U15" i="14" s="1"/>
  <c r="V11" i="12"/>
  <c r="V11" i="13" s="1"/>
  <c r="U11" i="13"/>
  <c r="U11" i="14" s="1"/>
  <c r="AU23" i="13"/>
  <c r="AU62" i="13" s="1"/>
  <c r="AF11" i="14"/>
  <c r="AG15" i="13"/>
  <c r="AG54" i="13" s="1"/>
  <c r="L21" i="13"/>
  <c r="L17" i="13"/>
  <c r="L29" i="13"/>
  <c r="O33" i="13"/>
  <c r="L9" i="13"/>
  <c r="R25" i="13"/>
  <c r="AF13" i="12"/>
  <c r="AI13" i="12" s="1"/>
  <c r="AL13" i="12" s="1"/>
  <c r="AO13" i="12" s="1"/>
  <c r="AR13" i="12" s="1"/>
  <c r="AU13" i="12" s="1"/>
  <c r="F13" i="12"/>
  <c r="AU11" i="12"/>
  <c r="AI11" i="12"/>
  <c r="AA10" i="12"/>
  <c r="AF9" i="12"/>
  <c r="AI9" i="12" s="1"/>
  <c r="AL9" i="12" s="1"/>
  <c r="AO9" i="12" s="1"/>
  <c r="AR9" i="12" s="1"/>
  <c r="AU9" i="12" s="1"/>
  <c r="F9" i="12"/>
  <c r="I9" i="12" s="1"/>
  <c r="A45" i="11"/>
  <c r="A46" i="11"/>
  <c r="A47" i="11"/>
  <c r="A48" i="11"/>
  <c r="A49" i="11"/>
  <c r="A50" i="11"/>
  <c r="D21" i="11"/>
  <c r="E21" i="11"/>
  <c r="F21" i="11" s="1"/>
  <c r="G21" i="11" s="1"/>
  <c r="H21" i="11" s="1"/>
  <c r="I21" i="11" s="1"/>
  <c r="J21" i="11" s="1"/>
  <c r="K21" i="11" s="1"/>
  <c r="L21" i="11" s="1"/>
  <c r="M21" i="11" s="1"/>
  <c r="N21" i="11" s="1"/>
  <c r="O21" i="11" s="1"/>
  <c r="P21" i="11" s="1"/>
  <c r="Q21" i="11" s="1"/>
  <c r="R21" i="11" s="1"/>
  <c r="S21" i="11" s="1"/>
  <c r="T21" i="11" s="1"/>
  <c r="U21" i="11" s="1"/>
  <c r="V21" i="11" s="1"/>
  <c r="W21" i="11" s="1"/>
  <c r="D22" i="11"/>
  <c r="E22" i="11" s="1"/>
  <c r="F22" i="11" s="1"/>
  <c r="G22" i="11" s="1"/>
  <c r="H22" i="11" s="1"/>
  <c r="I22" i="11" s="1"/>
  <c r="J22" i="11" s="1"/>
  <c r="K22" i="11" s="1"/>
  <c r="L22" i="11" s="1"/>
  <c r="M22" i="11" s="1"/>
  <c r="N22" i="11" s="1"/>
  <c r="O22" i="11" s="1"/>
  <c r="P22" i="11" s="1"/>
  <c r="Q22" i="11" s="1"/>
  <c r="R22" i="11" s="1"/>
  <c r="S22" i="11" s="1"/>
  <c r="T22" i="11" s="1"/>
  <c r="U22" i="11" s="1"/>
  <c r="V22" i="11" s="1"/>
  <c r="W22" i="11" s="1"/>
  <c r="D23" i="11"/>
  <c r="E23" i="11" s="1"/>
  <c r="F23" i="11" s="1"/>
  <c r="G23" i="11" s="1"/>
  <c r="H23" i="11" s="1"/>
  <c r="I23" i="11" s="1"/>
  <c r="J23" i="11" s="1"/>
  <c r="K23" i="11" s="1"/>
  <c r="L23" i="11" s="1"/>
  <c r="M23" i="11" s="1"/>
  <c r="N23" i="11" s="1"/>
  <c r="O23" i="11" s="1"/>
  <c r="P23" i="11" s="1"/>
  <c r="Q23" i="11" s="1"/>
  <c r="R23" i="11" s="1"/>
  <c r="S23" i="11" s="1"/>
  <c r="T23" i="11" s="1"/>
  <c r="U23" i="11" s="1"/>
  <c r="V23" i="11" s="1"/>
  <c r="W23" i="11" s="1"/>
  <c r="D24" i="11"/>
  <c r="E24" i="11"/>
  <c r="F24" i="11" s="1"/>
  <c r="G24" i="11" s="1"/>
  <c r="H24" i="11" s="1"/>
  <c r="I24" i="11" s="1"/>
  <c r="J24" i="11" s="1"/>
  <c r="K24" i="11" s="1"/>
  <c r="L24" i="11" s="1"/>
  <c r="M24" i="11" s="1"/>
  <c r="N24" i="11" s="1"/>
  <c r="O24" i="11" s="1"/>
  <c r="P24" i="11" s="1"/>
  <c r="Q24" i="11" s="1"/>
  <c r="R24" i="11" s="1"/>
  <c r="S24" i="11" s="1"/>
  <c r="T24" i="11" s="1"/>
  <c r="U24" i="11" s="1"/>
  <c r="V24" i="11" s="1"/>
  <c r="W24" i="11" s="1"/>
  <c r="D25" i="11"/>
  <c r="E25" i="11" s="1"/>
  <c r="F25" i="11" s="1"/>
  <c r="G25" i="11" s="1"/>
  <c r="H25" i="11" s="1"/>
  <c r="I25" i="11" s="1"/>
  <c r="J25" i="11" s="1"/>
  <c r="K25" i="11" s="1"/>
  <c r="L25" i="11" s="1"/>
  <c r="M25" i="11" s="1"/>
  <c r="N25" i="11" s="1"/>
  <c r="O25" i="11" s="1"/>
  <c r="P25" i="11" s="1"/>
  <c r="Q25" i="11" s="1"/>
  <c r="R25" i="11" s="1"/>
  <c r="S25" i="11" s="1"/>
  <c r="T25" i="11" s="1"/>
  <c r="U25" i="11" s="1"/>
  <c r="V25" i="11" s="1"/>
  <c r="W25" i="11" s="1"/>
  <c r="D26" i="11"/>
  <c r="E26" i="11" s="1"/>
  <c r="F26" i="11" s="1"/>
  <c r="G26" i="11"/>
  <c r="H26" i="11"/>
  <c r="I26" i="11" s="1"/>
  <c r="J26" i="11" s="1"/>
  <c r="K26" i="11"/>
  <c r="L26" i="11" s="1"/>
  <c r="M26" i="11" s="1"/>
  <c r="N26" i="11" s="1"/>
  <c r="O26" i="11" s="1"/>
  <c r="P26" i="11" s="1"/>
  <c r="Q26" i="11" s="1"/>
  <c r="R26" i="11" s="1"/>
  <c r="S26" i="11" s="1"/>
  <c r="T26" i="11" s="1"/>
  <c r="U26" i="11" s="1"/>
  <c r="V26" i="11" s="1"/>
  <c r="W26" i="11" s="1"/>
  <c r="D27" i="11"/>
  <c r="E27" i="11"/>
  <c r="F27" i="11"/>
  <c r="G27" i="11" s="1"/>
  <c r="H27" i="11" s="1"/>
  <c r="I27" i="11" s="1"/>
  <c r="J27" i="11" s="1"/>
  <c r="K27" i="11" s="1"/>
  <c r="L27" i="11" s="1"/>
  <c r="M27" i="11" s="1"/>
  <c r="N27" i="11" s="1"/>
  <c r="O27" i="11" s="1"/>
  <c r="P27" i="11" s="1"/>
  <c r="Q27" i="11" s="1"/>
  <c r="R27" i="11" s="1"/>
  <c r="S27" i="11" s="1"/>
  <c r="T27" i="11" s="1"/>
  <c r="U27" i="11" s="1"/>
  <c r="V27" i="11" s="1"/>
  <c r="W27" i="11" s="1"/>
  <c r="D28" i="11"/>
  <c r="E28" i="11"/>
  <c r="F28" i="11" s="1"/>
  <c r="G28" i="11" s="1"/>
  <c r="H28" i="11" s="1"/>
  <c r="I28" i="11" s="1"/>
  <c r="J28" i="11" s="1"/>
  <c r="K28" i="11" s="1"/>
  <c r="L28" i="11" s="1"/>
  <c r="M28" i="11" s="1"/>
  <c r="N28" i="11" s="1"/>
  <c r="O28" i="11" s="1"/>
  <c r="P28" i="11" s="1"/>
  <c r="Q28" i="11" s="1"/>
  <c r="R28" i="11" s="1"/>
  <c r="S28" i="11" s="1"/>
  <c r="T28" i="11" s="1"/>
  <c r="U28" i="11" s="1"/>
  <c r="V28" i="11" s="1"/>
  <c r="W28" i="11" s="1"/>
  <c r="D29" i="11"/>
  <c r="E29" i="11"/>
  <c r="F29" i="11" s="1"/>
  <c r="G29" i="11" s="1"/>
  <c r="H29" i="11" s="1"/>
  <c r="I29" i="11" s="1"/>
  <c r="J29" i="11" s="1"/>
  <c r="K29" i="11" s="1"/>
  <c r="L29" i="11" s="1"/>
  <c r="M29" i="11" s="1"/>
  <c r="N29" i="11" s="1"/>
  <c r="O29" i="11" s="1"/>
  <c r="P29" i="11" s="1"/>
  <c r="Q29" i="11" s="1"/>
  <c r="R29" i="11" s="1"/>
  <c r="S29" i="11" s="1"/>
  <c r="T29" i="11" s="1"/>
  <c r="U29" i="11" s="1"/>
  <c r="V29" i="11" s="1"/>
  <c r="W29" i="11" s="1"/>
  <c r="D30" i="11"/>
  <c r="E30" i="11" s="1"/>
  <c r="F30" i="11" s="1"/>
  <c r="G30" i="11"/>
  <c r="H30" i="11"/>
  <c r="I30" i="11" s="1"/>
  <c r="J30" i="11" s="1"/>
  <c r="K30" i="11" s="1"/>
  <c r="L30" i="11" s="1"/>
  <c r="M30" i="11" s="1"/>
  <c r="N30" i="11" s="1"/>
  <c r="O30" i="11" s="1"/>
  <c r="P30" i="11" s="1"/>
  <c r="Q30" i="11" s="1"/>
  <c r="R30" i="11" s="1"/>
  <c r="S30" i="11" s="1"/>
  <c r="T30" i="11" s="1"/>
  <c r="U30" i="11" s="1"/>
  <c r="V30" i="11" s="1"/>
  <c r="W30" i="11" s="1"/>
  <c r="D31" i="11"/>
  <c r="E31" i="11"/>
  <c r="F31" i="11"/>
  <c r="G31" i="11"/>
  <c r="H31" i="11" s="1"/>
  <c r="I31" i="11" s="1"/>
  <c r="J31" i="11"/>
  <c r="K31" i="11" s="1"/>
  <c r="L31" i="11" s="1"/>
  <c r="M31" i="11" s="1"/>
  <c r="N31" i="11" s="1"/>
  <c r="O31" i="11" s="1"/>
  <c r="P31" i="11" s="1"/>
  <c r="Q31" i="11" s="1"/>
  <c r="R31" i="11" s="1"/>
  <c r="S31" i="11" s="1"/>
  <c r="T31" i="11" s="1"/>
  <c r="U31" i="11" s="1"/>
  <c r="V31" i="11" s="1"/>
  <c r="W31" i="11" s="1"/>
  <c r="D32" i="11"/>
  <c r="E32" i="11"/>
  <c r="F32" i="11"/>
  <c r="G32" i="11" s="1"/>
  <c r="H32" i="11" s="1"/>
  <c r="I32" i="11"/>
  <c r="J32" i="11" s="1"/>
  <c r="K32" i="11" s="1"/>
  <c r="L32" i="11" s="1"/>
  <c r="M32" i="11" s="1"/>
  <c r="N32" i="11" s="1"/>
  <c r="O32" i="11" s="1"/>
  <c r="P32" i="11" s="1"/>
  <c r="Q32" i="11" s="1"/>
  <c r="R32" i="11" s="1"/>
  <c r="S32" i="11" s="1"/>
  <c r="T32" i="11" s="1"/>
  <c r="U32" i="11" s="1"/>
  <c r="V32" i="11" s="1"/>
  <c r="W32" i="11" s="1"/>
  <c r="D33" i="11"/>
  <c r="E33" i="11"/>
  <c r="F33" i="11" s="1"/>
  <c r="G33" i="11" s="1"/>
  <c r="H33" i="11"/>
  <c r="I33" i="11" s="1"/>
  <c r="J33" i="11" s="1"/>
  <c r="K33" i="11" s="1"/>
  <c r="L33" i="11" s="1"/>
  <c r="M33" i="11" s="1"/>
  <c r="N33" i="11" s="1"/>
  <c r="O33" i="11" s="1"/>
  <c r="P33" i="11" s="1"/>
  <c r="Q33" i="11" s="1"/>
  <c r="R33" i="11" s="1"/>
  <c r="S33" i="11" s="1"/>
  <c r="T33" i="11" s="1"/>
  <c r="U33" i="11" s="1"/>
  <c r="V33" i="11" s="1"/>
  <c r="W33" i="11" s="1"/>
  <c r="D34" i="11"/>
  <c r="E34" i="11" s="1"/>
  <c r="F34" i="11" s="1"/>
  <c r="G34" i="11"/>
  <c r="H34" i="11" s="1"/>
  <c r="I34" i="11" s="1"/>
  <c r="J34" i="11" s="1"/>
  <c r="K34" i="11" s="1"/>
  <c r="L34" i="11" s="1"/>
  <c r="M34" i="11" s="1"/>
  <c r="N34" i="11" s="1"/>
  <c r="O34" i="11" s="1"/>
  <c r="P34" i="11" s="1"/>
  <c r="Q34" i="11" s="1"/>
  <c r="R34" i="11" s="1"/>
  <c r="S34" i="11" s="1"/>
  <c r="T34" i="11" s="1"/>
  <c r="U34" i="11" s="1"/>
  <c r="V34" i="11" s="1"/>
  <c r="W34" i="11" s="1"/>
  <c r="D35" i="11"/>
  <c r="E35" i="11"/>
  <c r="F35" i="11"/>
  <c r="G35" i="11"/>
  <c r="H35" i="11" s="1"/>
  <c r="I35" i="11"/>
  <c r="J35" i="11" s="1"/>
  <c r="K35" i="11" s="1"/>
  <c r="L35" i="11" s="1"/>
  <c r="M35" i="11" s="1"/>
  <c r="N35" i="11" s="1"/>
  <c r="O35" i="11" s="1"/>
  <c r="P35" i="11" s="1"/>
  <c r="Q35" i="11" s="1"/>
  <c r="R35" i="11" s="1"/>
  <c r="S35" i="11" s="1"/>
  <c r="T35" i="11" s="1"/>
  <c r="U35" i="11" s="1"/>
  <c r="V35" i="11" s="1"/>
  <c r="W35" i="11" s="1"/>
  <c r="D36" i="11"/>
  <c r="E36" i="11"/>
  <c r="F36" i="11" s="1"/>
  <c r="G36" i="11" s="1"/>
  <c r="H36" i="11" s="1"/>
  <c r="I36" i="11" s="1"/>
  <c r="J36" i="11" s="1"/>
  <c r="K36" i="11" s="1"/>
  <c r="L36" i="11" s="1"/>
  <c r="M36" i="11" s="1"/>
  <c r="N36" i="11" s="1"/>
  <c r="O36" i="11" s="1"/>
  <c r="P36" i="11" s="1"/>
  <c r="Q36" i="11" s="1"/>
  <c r="R36" i="11" s="1"/>
  <c r="S36" i="11" s="1"/>
  <c r="T36" i="11" s="1"/>
  <c r="U36" i="11" s="1"/>
  <c r="V36" i="11" s="1"/>
  <c r="W36" i="11" s="1"/>
  <c r="D37" i="11"/>
  <c r="E37" i="11"/>
  <c r="F37" i="11" s="1"/>
  <c r="G37" i="11"/>
  <c r="H37" i="11" s="1"/>
  <c r="I37" i="11" s="1"/>
  <c r="J37" i="11" s="1"/>
  <c r="K37" i="11" s="1"/>
  <c r="L37" i="11" s="1"/>
  <c r="M37" i="11" s="1"/>
  <c r="N37" i="11" s="1"/>
  <c r="O37" i="11" s="1"/>
  <c r="P37" i="11" s="1"/>
  <c r="Q37" i="11" s="1"/>
  <c r="R37" i="11" s="1"/>
  <c r="S37" i="11" s="1"/>
  <c r="T37" i="11" s="1"/>
  <c r="U37" i="11" s="1"/>
  <c r="V37" i="11" s="1"/>
  <c r="W37" i="11" s="1"/>
  <c r="D38" i="11"/>
  <c r="E38" i="11" s="1"/>
  <c r="F38" i="11"/>
  <c r="G38" i="11"/>
  <c r="H38" i="11"/>
  <c r="I38" i="11" s="1"/>
  <c r="J38" i="11" s="1"/>
  <c r="K38" i="11" s="1"/>
  <c r="L38" i="11" s="1"/>
  <c r="M38" i="11" s="1"/>
  <c r="N38" i="11" s="1"/>
  <c r="O38" i="11" s="1"/>
  <c r="P38" i="11" s="1"/>
  <c r="Q38" i="11" s="1"/>
  <c r="R38" i="11" s="1"/>
  <c r="S38" i="11" s="1"/>
  <c r="T38" i="11" s="1"/>
  <c r="U38" i="11" s="1"/>
  <c r="V38" i="11" s="1"/>
  <c r="W38" i="11" s="1"/>
  <c r="D39" i="11"/>
  <c r="E39" i="11" s="1"/>
  <c r="F39" i="11" s="1"/>
  <c r="G39" i="11" s="1"/>
  <c r="H39" i="11" s="1"/>
  <c r="I39" i="11" s="1"/>
  <c r="J39" i="11" s="1"/>
  <c r="K39" i="11" s="1"/>
  <c r="L39" i="11" s="1"/>
  <c r="M39" i="11" s="1"/>
  <c r="N39" i="11" s="1"/>
  <c r="O39" i="11" s="1"/>
  <c r="P39" i="11" s="1"/>
  <c r="Q39" i="11" s="1"/>
  <c r="R39" i="11" s="1"/>
  <c r="S39" i="11" s="1"/>
  <c r="T39" i="11" s="1"/>
  <c r="U39" i="11" s="1"/>
  <c r="V39" i="11" s="1"/>
  <c r="W39" i="11" s="1"/>
  <c r="D40" i="11"/>
  <c r="E40" i="11" s="1"/>
  <c r="F40" i="11" s="1"/>
  <c r="G40" i="11" s="1"/>
  <c r="H40" i="11" s="1"/>
  <c r="I40" i="11" s="1"/>
  <c r="J40" i="11" s="1"/>
  <c r="K40" i="11" s="1"/>
  <c r="L40" i="11" s="1"/>
  <c r="M40" i="11" s="1"/>
  <c r="N40" i="11" s="1"/>
  <c r="O40" i="11" s="1"/>
  <c r="P40" i="11" s="1"/>
  <c r="Q40" i="11" s="1"/>
  <c r="R40" i="11" s="1"/>
  <c r="S40" i="11" s="1"/>
  <c r="T40" i="11" s="1"/>
  <c r="U40" i="11" s="1"/>
  <c r="V40" i="11" s="1"/>
  <c r="W40" i="11" s="1"/>
  <c r="D41" i="11"/>
  <c r="E41" i="11"/>
  <c r="F41" i="11" s="1"/>
  <c r="G41" i="11"/>
  <c r="H41" i="11" s="1"/>
  <c r="I41" i="11" s="1"/>
  <c r="J41" i="11" s="1"/>
  <c r="K41" i="11" s="1"/>
  <c r="L41" i="11" s="1"/>
  <c r="M41" i="11" s="1"/>
  <c r="N41" i="11" s="1"/>
  <c r="O41" i="11" s="1"/>
  <c r="P41" i="11" s="1"/>
  <c r="Q41" i="11" s="1"/>
  <c r="R41" i="11" s="1"/>
  <c r="S41" i="11" s="1"/>
  <c r="T41" i="11" s="1"/>
  <c r="U41" i="11" s="1"/>
  <c r="V41" i="11" s="1"/>
  <c r="W41" i="11" s="1"/>
  <c r="D42" i="11"/>
  <c r="E42" i="11" s="1"/>
  <c r="F42" i="11" s="1"/>
  <c r="G42" i="11" s="1"/>
  <c r="H42" i="11" s="1"/>
  <c r="I42" i="11" s="1"/>
  <c r="J42" i="11" s="1"/>
  <c r="K42" i="11" s="1"/>
  <c r="L42" i="11" s="1"/>
  <c r="M42" i="11" s="1"/>
  <c r="N42" i="11" s="1"/>
  <c r="O42" i="11" s="1"/>
  <c r="P42" i="11" s="1"/>
  <c r="Q42" i="11" s="1"/>
  <c r="R42" i="11" s="1"/>
  <c r="S42" i="11" s="1"/>
  <c r="T42" i="11" s="1"/>
  <c r="U42" i="11" s="1"/>
  <c r="V42" i="11" s="1"/>
  <c r="W42" i="11" s="1"/>
  <c r="D43" i="11"/>
  <c r="E43" i="11"/>
  <c r="F43" i="11" s="1"/>
  <c r="G43" i="11" s="1"/>
  <c r="H43" i="11" s="1"/>
  <c r="I43" i="11" s="1"/>
  <c r="J43" i="11" s="1"/>
  <c r="K43" i="11" s="1"/>
  <c r="L43" i="11" s="1"/>
  <c r="M43" i="11" s="1"/>
  <c r="N43" i="11" s="1"/>
  <c r="O43" i="11" s="1"/>
  <c r="P43" i="11" s="1"/>
  <c r="Q43" i="11" s="1"/>
  <c r="R43" i="11" s="1"/>
  <c r="S43" i="11" s="1"/>
  <c r="T43" i="11" s="1"/>
  <c r="U43" i="11" s="1"/>
  <c r="V43" i="11" s="1"/>
  <c r="W43" i="11" s="1"/>
  <c r="D44" i="11"/>
  <c r="E44" i="11"/>
  <c r="F44" i="11" s="1"/>
  <c r="G44" i="11" s="1"/>
  <c r="H44" i="11" s="1"/>
  <c r="I44" i="11" s="1"/>
  <c r="J44" i="11" s="1"/>
  <c r="K44" i="11" s="1"/>
  <c r="L44" i="11" s="1"/>
  <c r="M44" i="11" s="1"/>
  <c r="N44" i="11" s="1"/>
  <c r="O44" i="11" s="1"/>
  <c r="P44" i="11" s="1"/>
  <c r="Q44" i="11" s="1"/>
  <c r="R44" i="11" s="1"/>
  <c r="S44" i="11" s="1"/>
  <c r="T44" i="11" s="1"/>
  <c r="U44" i="11" s="1"/>
  <c r="V44" i="11" s="1"/>
  <c r="W44" i="11" s="1"/>
  <c r="D45" i="11"/>
  <c r="E45" i="11"/>
  <c r="F45" i="11" s="1"/>
  <c r="G45" i="11"/>
  <c r="H45" i="11" s="1"/>
  <c r="I45" i="11" s="1"/>
  <c r="J45" i="11" s="1"/>
  <c r="K45" i="11" s="1"/>
  <c r="L45" i="11" s="1"/>
  <c r="M45" i="11" s="1"/>
  <c r="N45" i="11" s="1"/>
  <c r="O45" i="11" s="1"/>
  <c r="P45" i="11" s="1"/>
  <c r="Q45" i="11" s="1"/>
  <c r="R45" i="11" s="1"/>
  <c r="S45" i="11" s="1"/>
  <c r="T45" i="11" s="1"/>
  <c r="U45" i="11" s="1"/>
  <c r="V45" i="11" s="1"/>
  <c r="W45" i="11" s="1"/>
  <c r="D46" i="11"/>
  <c r="E46" i="11" s="1"/>
  <c r="F46" i="11"/>
  <c r="G46" i="11" s="1"/>
  <c r="H46" i="11" s="1"/>
  <c r="I46" i="11" s="1"/>
  <c r="J46" i="11" s="1"/>
  <c r="K46" i="11" s="1"/>
  <c r="L46" i="11" s="1"/>
  <c r="M46" i="11" s="1"/>
  <c r="N46" i="11" s="1"/>
  <c r="O46" i="11" s="1"/>
  <c r="P46" i="11" s="1"/>
  <c r="Q46" i="11" s="1"/>
  <c r="R46" i="11" s="1"/>
  <c r="S46" i="11" s="1"/>
  <c r="T46" i="11" s="1"/>
  <c r="U46" i="11" s="1"/>
  <c r="V46" i="11" s="1"/>
  <c r="W46" i="11" s="1"/>
  <c r="D47" i="11"/>
  <c r="E47" i="11"/>
  <c r="F47" i="11"/>
  <c r="G47" i="11" s="1"/>
  <c r="H47" i="11" s="1"/>
  <c r="I47" i="11" s="1"/>
  <c r="J47" i="11" s="1"/>
  <c r="K47" i="11" s="1"/>
  <c r="L47" i="11" s="1"/>
  <c r="M47" i="11" s="1"/>
  <c r="N47" i="11" s="1"/>
  <c r="O47" i="11" s="1"/>
  <c r="P47" i="11" s="1"/>
  <c r="Q47" i="11" s="1"/>
  <c r="R47" i="11" s="1"/>
  <c r="S47" i="11" s="1"/>
  <c r="T47" i="11" s="1"/>
  <c r="U47" i="11" s="1"/>
  <c r="V47" i="11" s="1"/>
  <c r="W47" i="11" s="1"/>
  <c r="D48" i="11"/>
  <c r="E48" i="11"/>
  <c r="F48" i="11" s="1"/>
  <c r="G48" i="11" s="1"/>
  <c r="H48" i="11" s="1"/>
  <c r="I48" i="11" s="1"/>
  <c r="J48" i="11" s="1"/>
  <c r="K48" i="11" s="1"/>
  <c r="L48" i="11" s="1"/>
  <c r="M48" i="11" s="1"/>
  <c r="N48" i="11" s="1"/>
  <c r="O48" i="11" s="1"/>
  <c r="P48" i="11" s="1"/>
  <c r="Q48" i="11" s="1"/>
  <c r="R48" i="11" s="1"/>
  <c r="S48" i="11" s="1"/>
  <c r="T48" i="11" s="1"/>
  <c r="U48" i="11" s="1"/>
  <c r="V48" i="11" s="1"/>
  <c r="W48" i="11" s="1"/>
  <c r="D49" i="11"/>
  <c r="E49" i="11" s="1"/>
  <c r="F49" i="11" s="1"/>
  <c r="G49" i="11" s="1"/>
  <c r="H49" i="11" s="1"/>
  <c r="I49" i="11" s="1"/>
  <c r="J49" i="11" s="1"/>
  <c r="K49" i="11" s="1"/>
  <c r="L49" i="11" s="1"/>
  <c r="M49" i="11" s="1"/>
  <c r="N49" i="11" s="1"/>
  <c r="O49" i="11" s="1"/>
  <c r="P49" i="11" s="1"/>
  <c r="Q49" i="11" s="1"/>
  <c r="R49" i="11" s="1"/>
  <c r="S49" i="11" s="1"/>
  <c r="T49" i="11" s="1"/>
  <c r="U49" i="11" s="1"/>
  <c r="V49" i="11" s="1"/>
  <c r="W49" i="11" s="1"/>
  <c r="D50" i="11"/>
  <c r="E50" i="11" s="1"/>
  <c r="F50" i="11"/>
  <c r="G50" i="11"/>
  <c r="H50" i="11" s="1"/>
  <c r="I50" i="11" s="1"/>
  <c r="J50" i="11" s="1"/>
  <c r="K50" i="11" s="1"/>
  <c r="L50" i="11" s="1"/>
  <c r="M50" i="11" s="1"/>
  <c r="N50" i="11" s="1"/>
  <c r="O50" i="11" s="1"/>
  <c r="P50" i="11" s="1"/>
  <c r="Q50" i="11" s="1"/>
  <c r="R50" i="11" s="1"/>
  <c r="S50" i="11" s="1"/>
  <c r="T50" i="11" s="1"/>
  <c r="U50" i="11" s="1"/>
  <c r="V50" i="11" s="1"/>
  <c r="W50" i="11" s="1"/>
  <c r="D12" i="11"/>
  <c r="E12" i="11"/>
  <c r="F12" i="11" s="1"/>
  <c r="G12" i="11" s="1"/>
  <c r="H12" i="11" s="1"/>
  <c r="I12" i="11" s="1"/>
  <c r="J12" i="11" s="1"/>
  <c r="K12" i="11" s="1"/>
  <c r="L12" i="11" s="1"/>
  <c r="M12" i="11" s="1"/>
  <c r="N12" i="11" s="1"/>
  <c r="O12" i="11" s="1"/>
  <c r="P12" i="11" s="1"/>
  <c r="Q12" i="11" s="1"/>
  <c r="R12" i="11" s="1"/>
  <c r="S12" i="11" s="1"/>
  <c r="T12" i="11" s="1"/>
  <c r="U12" i="11" s="1"/>
  <c r="V12" i="11" s="1"/>
  <c r="W12" i="11" s="1"/>
  <c r="D13" i="11"/>
  <c r="E13" i="11" s="1"/>
  <c r="F13" i="11" s="1"/>
  <c r="G13" i="11" s="1"/>
  <c r="H13" i="11" s="1"/>
  <c r="I13" i="11" s="1"/>
  <c r="J13" i="11" s="1"/>
  <c r="K13" i="11" s="1"/>
  <c r="L13" i="11" s="1"/>
  <c r="M13" i="11" s="1"/>
  <c r="N13" i="11" s="1"/>
  <c r="O13" i="11" s="1"/>
  <c r="P13" i="11" s="1"/>
  <c r="Q13" i="11" s="1"/>
  <c r="R13" i="11" s="1"/>
  <c r="S13" i="11" s="1"/>
  <c r="T13" i="11" s="1"/>
  <c r="U13" i="11" s="1"/>
  <c r="V13" i="11" s="1"/>
  <c r="W13" i="11" s="1"/>
  <c r="D14" i="11"/>
  <c r="E14" i="11" s="1"/>
  <c r="F14" i="11" s="1"/>
  <c r="G14" i="11" s="1"/>
  <c r="H14" i="11" s="1"/>
  <c r="I14" i="11" s="1"/>
  <c r="J14" i="11" s="1"/>
  <c r="K14" i="11" s="1"/>
  <c r="L14" i="11" s="1"/>
  <c r="M14" i="11" s="1"/>
  <c r="N14" i="11" s="1"/>
  <c r="O14" i="11" s="1"/>
  <c r="P14" i="11" s="1"/>
  <c r="Q14" i="11" s="1"/>
  <c r="R14" i="11" s="1"/>
  <c r="S14" i="11" s="1"/>
  <c r="T14" i="11" s="1"/>
  <c r="U14" i="11" s="1"/>
  <c r="V14" i="11" s="1"/>
  <c r="W14" i="11" s="1"/>
  <c r="D15" i="11"/>
  <c r="E15" i="11"/>
  <c r="F15" i="11" s="1"/>
  <c r="G15" i="11" s="1"/>
  <c r="H15" i="11" s="1"/>
  <c r="I15" i="11" s="1"/>
  <c r="J15" i="11" s="1"/>
  <c r="K15" i="11" s="1"/>
  <c r="L15" i="11" s="1"/>
  <c r="M15" i="11" s="1"/>
  <c r="N15" i="11" s="1"/>
  <c r="O15" i="11" s="1"/>
  <c r="P15" i="11" s="1"/>
  <c r="Q15" i="11" s="1"/>
  <c r="R15" i="11" s="1"/>
  <c r="S15" i="11" s="1"/>
  <c r="T15" i="11" s="1"/>
  <c r="U15" i="11" s="1"/>
  <c r="V15" i="11" s="1"/>
  <c r="W15" i="11" s="1"/>
  <c r="D16" i="11"/>
  <c r="E16" i="11"/>
  <c r="F16" i="11" s="1"/>
  <c r="G16" i="11" s="1"/>
  <c r="H16" i="11" s="1"/>
  <c r="I16" i="11" s="1"/>
  <c r="J16" i="11" s="1"/>
  <c r="K16" i="11" s="1"/>
  <c r="L16" i="11" s="1"/>
  <c r="M16" i="11" s="1"/>
  <c r="N16" i="11" s="1"/>
  <c r="O16" i="11" s="1"/>
  <c r="P16" i="11" s="1"/>
  <c r="Q16" i="11" s="1"/>
  <c r="R16" i="11" s="1"/>
  <c r="S16" i="11" s="1"/>
  <c r="T16" i="11" s="1"/>
  <c r="U16" i="11" s="1"/>
  <c r="V16" i="11" s="1"/>
  <c r="W16" i="11" s="1"/>
  <c r="D17" i="11"/>
  <c r="E17" i="11" s="1"/>
  <c r="F17" i="11" s="1"/>
  <c r="G17" i="11" s="1"/>
  <c r="H17" i="11" s="1"/>
  <c r="I17" i="11" s="1"/>
  <c r="J17" i="11" s="1"/>
  <c r="K17" i="11" s="1"/>
  <c r="L17" i="11" s="1"/>
  <c r="M17" i="11" s="1"/>
  <c r="N17" i="11" s="1"/>
  <c r="O17" i="11" s="1"/>
  <c r="P17" i="11" s="1"/>
  <c r="Q17" i="11" s="1"/>
  <c r="R17" i="11" s="1"/>
  <c r="S17" i="11" s="1"/>
  <c r="T17" i="11" s="1"/>
  <c r="U17" i="11" s="1"/>
  <c r="V17" i="11" s="1"/>
  <c r="W17" i="11" s="1"/>
  <c r="D18" i="11"/>
  <c r="E18" i="11" s="1"/>
  <c r="F18" i="11" s="1"/>
  <c r="G18" i="11" s="1"/>
  <c r="H18" i="11" s="1"/>
  <c r="I18" i="11" s="1"/>
  <c r="J18" i="11" s="1"/>
  <c r="K18" i="11" s="1"/>
  <c r="L18" i="11" s="1"/>
  <c r="M18" i="11" s="1"/>
  <c r="N18" i="11" s="1"/>
  <c r="O18" i="11" s="1"/>
  <c r="P18" i="11" s="1"/>
  <c r="Q18" i="11" s="1"/>
  <c r="R18" i="11" s="1"/>
  <c r="S18" i="11" s="1"/>
  <c r="T18" i="11" s="1"/>
  <c r="U18" i="11" s="1"/>
  <c r="V18" i="11" s="1"/>
  <c r="W18" i="11" s="1"/>
  <c r="D19" i="11"/>
  <c r="E19" i="11"/>
  <c r="F19" i="11" s="1"/>
  <c r="G19" i="11" s="1"/>
  <c r="H19" i="11" s="1"/>
  <c r="I19" i="11" s="1"/>
  <c r="J19" i="11" s="1"/>
  <c r="K19" i="11" s="1"/>
  <c r="L19" i="11" s="1"/>
  <c r="M19" i="11" s="1"/>
  <c r="N19" i="11" s="1"/>
  <c r="O19" i="11" s="1"/>
  <c r="P19" i="11" s="1"/>
  <c r="Q19" i="11" s="1"/>
  <c r="R19" i="11" s="1"/>
  <c r="S19" i="11" s="1"/>
  <c r="T19" i="11" s="1"/>
  <c r="U19" i="11" s="1"/>
  <c r="V19" i="11" s="1"/>
  <c r="W19" i="11" s="1"/>
  <c r="D20" i="11"/>
  <c r="E20" i="11"/>
  <c r="F20" i="11" s="1"/>
  <c r="G20" i="11" s="1"/>
  <c r="H20" i="11" s="1"/>
  <c r="I20" i="11" s="1"/>
  <c r="J20" i="11" s="1"/>
  <c r="K20" i="11" s="1"/>
  <c r="L20" i="11" s="1"/>
  <c r="M20" i="11" s="1"/>
  <c r="N20" i="11" s="1"/>
  <c r="O20" i="11" s="1"/>
  <c r="P20" i="11" s="1"/>
  <c r="Q20" i="11" s="1"/>
  <c r="R20" i="11" s="1"/>
  <c r="S20" i="11" s="1"/>
  <c r="T20" i="11" s="1"/>
  <c r="U20" i="11" s="1"/>
  <c r="V20" i="11" s="1"/>
  <c r="W20" i="11" s="1"/>
  <c r="D2" i="11"/>
  <c r="E2" i="11"/>
  <c r="F2" i="11" s="1"/>
  <c r="G2" i="11" s="1"/>
  <c r="H2" i="11" s="1"/>
  <c r="I2" i="11" s="1"/>
  <c r="J2" i="11" s="1"/>
  <c r="K2" i="11" s="1"/>
  <c r="L2" i="11" s="1"/>
  <c r="M2" i="11" s="1"/>
  <c r="N2" i="11" s="1"/>
  <c r="O2" i="11" s="1"/>
  <c r="P2" i="11" s="1"/>
  <c r="Q2" i="11" s="1"/>
  <c r="R2" i="11" s="1"/>
  <c r="S2" i="11" s="1"/>
  <c r="T2" i="11" s="1"/>
  <c r="U2" i="11" s="1"/>
  <c r="V2" i="11" s="1"/>
  <c r="W2" i="11" s="1"/>
  <c r="D3" i="11"/>
  <c r="E3" i="11" s="1"/>
  <c r="F3" i="11" s="1"/>
  <c r="G3" i="11" s="1"/>
  <c r="H3" i="11" s="1"/>
  <c r="I3" i="11" s="1"/>
  <c r="J3" i="11" s="1"/>
  <c r="K3" i="11" s="1"/>
  <c r="L3" i="11" s="1"/>
  <c r="M3" i="11" s="1"/>
  <c r="N3" i="11" s="1"/>
  <c r="O3" i="11" s="1"/>
  <c r="P3" i="11" s="1"/>
  <c r="Q3" i="11" s="1"/>
  <c r="R3" i="11" s="1"/>
  <c r="S3" i="11" s="1"/>
  <c r="T3" i="11" s="1"/>
  <c r="U3" i="11" s="1"/>
  <c r="V3" i="11" s="1"/>
  <c r="W3" i="11" s="1"/>
  <c r="D4" i="11"/>
  <c r="E4" i="11"/>
  <c r="F4" i="11"/>
  <c r="G4" i="11"/>
  <c r="H4" i="11" s="1"/>
  <c r="I4" i="11" s="1"/>
  <c r="J4" i="11" s="1"/>
  <c r="K4" i="11" s="1"/>
  <c r="L4" i="11" s="1"/>
  <c r="M4" i="11" s="1"/>
  <c r="N4" i="11" s="1"/>
  <c r="O4" i="11" s="1"/>
  <c r="P4" i="11" s="1"/>
  <c r="Q4" i="11" s="1"/>
  <c r="R4" i="11" s="1"/>
  <c r="S4" i="11" s="1"/>
  <c r="T4" i="11" s="1"/>
  <c r="U4" i="11" s="1"/>
  <c r="V4" i="11" s="1"/>
  <c r="W4" i="11" s="1"/>
  <c r="D5" i="11"/>
  <c r="E5" i="11"/>
  <c r="F5" i="11"/>
  <c r="G5" i="11" s="1"/>
  <c r="H5" i="11" s="1"/>
  <c r="I5" i="11" s="1"/>
  <c r="J5" i="11" s="1"/>
  <c r="K5" i="11" s="1"/>
  <c r="L5" i="11" s="1"/>
  <c r="M5" i="11" s="1"/>
  <c r="N5" i="11" s="1"/>
  <c r="O5" i="11" s="1"/>
  <c r="P5" i="11" s="1"/>
  <c r="Q5" i="11" s="1"/>
  <c r="R5" i="11" s="1"/>
  <c r="S5" i="11" s="1"/>
  <c r="T5" i="11" s="1"/>
  <c r="U5" i="11" s="1"/>
  <c r="V5" i="11" s="1"/>
  <c r="W5" i="11" s="1"/>
  <c r="D6" i="11"/>
  <c r="E6" i="11"/>
  <c r="F6" i="11" s="1"/>
  <c r="G6" i="11" s="1"/>
  <c r="H6" i="11" s="1"/>
  <c r="I6" i="11" s="1"/>
  <c r="J6" i="11" s="1"/>
  <c r="K6" i="11" s="1"/>
  <c r="L6" i="11" s="1"/>
  <c r="M6" i="11" s="1"/>
  <c r="N6" i="11" s="1"/>
  <c r="O6" i="11" s="1"/>
  <c r="P6" i="11" s="1"/>
  <c r="Q6" i="11" s="1"/>
  <c r="R6" i="11" s="1"/>
  <c r="S6" i="11" s="1"/>
  <c r="T6" i="11" s="1"/>
  <c r="U6" i="11" s="1"/>
  <c r="V6" i="11" s="1"/>
  <c r="W6" i="11" s="1"/>
  <c r="D7" i="11"/>
  <c r="E7" i="11" s="1"/>
  <c r="F7" i="11" s="1"/>
  <c r="G7" i="11" s="1"/>
  <c r="H7" i="11" s="1"/>
  <c r="I7" i="11" s="1"/>
  <c r="J7" i="11" s="1"/>
  <c r="K7" i="11" s="1"/>
  <c r="L7" i="11" s="1"/>
  <c r="M7" i="11" s="1"/>
  <c r="N7" i="11" s="1"/>
  <c r="O7" i="11" s="1"/>
  <c r="P7" i="11" s="1"/>
  <c r="Q7" i="11" s="1"/>
  <c r="R7" i="11" s="1"/>
  <c r="S7" i="11" s="1"/>
  <c r="T7" i="11" s="1"/>
  <c r="U7" i="11" s="1"/>
  <c r="V7" i="11" s="1"/>
  <c r="W7" i="11" s="1"/>
  <c r="D8" i="11"/>
  <c r="E8" i="11"/>
  <c r="F8" i="11"/>
  <c r="G8" i="11"/>
  <c r="H8" i="11" s="1"/>
  <c r="I8" i="11" s="1"/>
  <c r="J8" i="11" s="1"/>
  <c r="K8" i="11" s="1"/>
  <c r="L8" i="11" s="1"/>
  <c r="M8" i="11" s="1"/>
  <c r="N8" i="11" s="1"/>
  <c r="O8" i="11" s="1"/>
  <c r="P8" i="11" s="1"/>
  <c r="Q8" i="11" s="1"/>
  <c r="R8" i="11" s="1"/>
  <c r="S8" i="11" s="1"/>
  <c r="T8" i="11" s="1"/>
  <c r="U8" i="11" s="1"/>
  <c r="V8" i="11" s="1"/>
  <c r="W8" i="11" s="1"/>
  <c r="D9" i="11"/>
  <c r="E9" i="11"/>
  <c r="F9" i="11"/>
  <c r="G9" i="11" s="1"/>
  <c r="H9" i="11" s="1"/>
  <c r="I9" i="11" s="1"/>
  <c r="J9" i="11" s="1"/>
  <c r="K9" i="11" s="1"/>
  <c r="L9" i="11" s="1"/>
  <c r="M9" i="11" s="1"/>
  <c r="N9" i="11" s="1"/>
  <c r="O9" i="11" s="1"/>
  <c r="P9" i="11" s="1"/>
  <c r="Q9" i="11" s="1"/>
  <c r="R9" i="11" s="1"/>
  <c r="S9" i="11" s="1"/>
  <c r="T9" i="11" s="1"/>
  <c r="U9" i="11" s="1"/>
  <c r="V9" i="11" s="1"/>
  <c r="W9" i="11" s="1"/>
  <c r="D10" i="11"/>
  <c r="E10" i="11"/>
  <c r="F10" i="11" s="1"/>
  <c r="G10" i="11" s="1"/>
  <c r="H10" i="11" s="1"/>
  <c r="I10" i="11" s="1"/>
  <c r="J10" i="11" s="1"/>
  <c r="K10" i="11" s="1"/>
  <c r="L10" i="11" s="1"/>
  <c r="M10" i="11" s="1"/>
  <c r="N10" i="11" s="1"/>
  <c r="O10" i="11" s="1"/>
  <c r="P10" i="11" s="1"/>
  <c r="Q10" i="11" s="1"/>
  <c r="R10" i="11" s="1"/>
  <c r="S10" i="11" s="1"/>
  <c r="T10" i="11" s="1"/>
  <c r="U10" i="11" s="1"/>
  <c r="V10" i="11" s="1"/>
  <c r="W10" i="11" s="1"/>
  <c r="D11" i="11"/>
  <c r="E11" i="11" s="1"/>
  <c r="F11" i="11" s="1"/>
  <c r="G11" i="11" s="1"/>
  <c r="H11" i="11" s="1"/>
  <c r="I11" i="11" s="1"/>
  <c r="J11" i="11" s="1"/>
  <c r="K11" i="11" s="1"/>
  <c r="L11" i="11" s="1"/>
  <c r="M11" i="11" s="1"/>
  <c r="N11" i="11" s="1"/>
  <c r="O11" i="11" s="1"/>
  <c r="P11" i="11" s="1"/>
  <c r="Q11" i="11" s="1"/>
  <c r="R11" i="11" s="1"/>
  <c r="S11" i="11" s="1"/>
  <c r="T11" i="11" s="1"/>
  <c r="U11" i="11" s="1"/>
  <c r="V11" i="11" s="1"/>
  <c r="W11" i="11" s="1"/>
  <c r="D1" i="11"/>
  <c r="E1" i="11" s="1"/>
  <c r="F1" i="11" s="1"/>
  <c r="G1" i="11" s="1"/>
  <c r="H1" i="11" s="1"/>
  <c r="I1" i="11" s="1"/>
  <c r="J1" i="11" s="1"/>
  <c r="K1" i="11" s="1"/>
  <c r="L1" i="11" s="1"/>
  <c r="M1" i="11" s="1"/>
  <c r="N1" i="11" s="1"/>
  <c r="O1" i="11" s="1"/>
  <c r="P1" i="11" s="1"/>
  <c r="Q1" i="11" s="1"/>
  <c r="R1" i="11" s="1"/>
  <c r="S1" i="11" s="1"/>
  <c r="T1" i="11" s="1"/>
  <c r="U1" i="11" s="1"/>
  <c r="V1" i="11" s="1"/>
  <c r="W1" i="11" s="1"/>
  <c r="L31" i="14" l="1"/>
  <c r="L70" i="13"/>
  <c r="M70" i="13" s="1"/>
  <c r="L27" i="14"/>
  <c r="L66" i="13"/>
  <c r="M66" i="13" s="1"/>
  <c r="AO15" i="14"/>
  <c r="AF15" i="14"/>
  <c r="AV23" i="13"/>
  <c r="AV62" i="13" s="1"/>
  <c r="V31" i="13"/>
  <c r="AV31" i="13" s="1"/>
  <c r="AV70" i="13" s="1"/>
  <c r="P35" i="12"/>
  <c r="AO35" i="12"/>
  <c r="G35" i="12"/>
  <c r="AF35" i="12"/>
  <c r="V35" i="12"/>
  <c r="AU35" i="12"/>
  <c r="V27" i="13"/>
  <c r="V27" i="14" s="1"/>
  <c r="P31" i="12"/>
  <c r="AO31" i="12"/>
  <c r="G31" i="12"/>
  <c r="AF31" i="12"/>
  <c r="M31" i="13"/>
  <c r="M31" i="14" s="1"/>
  <c r="G27" i="12"/>
  <c r="AF27" i="12"/>
  <c r="M27" i="13"/>
  <c r="M27" i="14" s="1"/>
  <c r="P27" i="12"/>
  <c r="AO27" i="12"/>
  <c r="G23" i="12"/>
  <c r="AF23" i="12"/>
  <c r="G19" i="12"/>
  <c r="AF19" i="12"/>
  <c r="F31" i="13"/>
  <c r="F35" i="13"/>
  <c r="R35" i="12"/>
  <c r="I35" i="12"/>
  <c r="L35" i="12"/>
  <c r="F23" i="13"/>
  <c r="O35" i="13"/>
  <c r="O74" i="13" s="1"/>
  <c r="P74" i="13" s="1"/>
  <c r="AF15" i="13"/>
  <c r="AF54" i="13" s="1"/>
  <c r="U35" i="13"/>
  <c r="I31" i="12"/>
  <c r="F27" i="13"/>
  <c r="O31" i="13"/>
  <c r="O70" i="13" s="1"/>
  <c r="P70" i="13" s="1"/>
  <c r="R31" i="12"/>
  <c r="R27" i="12"/>
  <c r="I27" i="12"/>
  <c r="O27" i="13"/>
  <c r="O66" i="13" s="1"/>
  <c r="P66" i="13" s="1"/>
  <c r="L23" i="12"/>
  <c r="I23" i="12"/>
  <c r="R23" i="12"/>
  <c r="O23" i="12"/>
  <c r="O19" i="12"/>
  <c r="L19" i="12"/>
  <c r="R19" i="12"/>
  <c r="I19" i="12"/>
  <c r="F19" i="13"/>
  <c r="F54" i="13"/>
  <c r="G54" i="13" s="1"/>
  <c r="I50" i="13"/>
  <c r="AI15" i="12"/>
  <c r="AP15" i="12"/>
  <c r="AI11" i="13"/>
  <c r="AI50" i="13" s="1"/>
  <c r="AO11" i="12"/>
  <c r="L11" i="13"/>
  <c r="L11" i="14" s="1"/>
  <c r="S15" i="12"/>
  <c r="S15" i="13" s="1"/>
  <c r="S15" i="14" s="1"/>
  <c r="P11" i="12"/>
  <c r="P11" i="13" s="1"/>
  <c r="AP11" i="13" s="1"/>
  <c r="AP15" i="13"/>
  <c r="AP54" i="13" s="1"/>
  <c r="I15" i="13"/>
  <c r="I15" i="14" s="1"/>
  <c r="S11" i="12"/>
  <c r="S11" i="13" s="1"/>
  <c r="AS11" i="13" s="1"/>
  <c r="U31" i="14"/>
  <c r="AU31" i="14" s="1"/>
  <c r="U27" i="14"/>
  <c r="AU27" i="14" s="1"/>
  <c r="AU31" i="13"/>
  <c r="AU70" i="13" s="1"/>
  <c r="AM15" i="13"/>
  <c r="AM54" i="13" s="1"/>
  <c r="M15" i="14"/>
  <c r="AJ15" i="13"/>
  <c r="AJ54" i="13" s="1"/>
  <c r="J15" i="14"/>
  <c r="AJ15" i="14" s="1"/>
  <c r="AL31" i="13"/>
  <c r="AL70" i="13" s="1"/>
  <c r="AU27" i="13"/>
  <c r="AU66" i="13" s="1"/>
  <c r="AL27" i="13"/>
  <c r="AL66" i="13" s="1"/>
  <c r="AL15" i="13"/>
  <c r="L54" i="13"/>
  <c r="AV11" i="13"/>
  <c r="V11" i="14"/>
  <c r="AV11" i="14" s="1"/>
  <c r="AM11" i="13"/>
  <c r="M11" i="14"/>
  <c r="AR11" i="13"/>
  <c r="AR50" i="13" s="1"/>
  <c r="AS50" i="13" s="1"/>
  <c r="AV50" i="13" s="1"/>
  <c r="R50" i="13"/>
  <c r="AG15" i="14"/>
  <c r="R33" i="13"/>
  <c r="O17" i="13"/>
  <c r="O9" i="13"/>
  <c r="O21" i="13"/>
  <c r="U25" i="13"/>
  <c r="O29" i="13"/>
  <c r="AL15" i="12"/>
  <c r="AO15" i="12"/>
  <c r="AF11" i="12"/>
  <c r="AR11" i="12"/>
  <c r="AF15" i="12"/>
  <c r="L9" i="12"/>
  <c r="I13" i="12"/>
  <c r="AL11" i="12"/>
  <c r="AM15" i="12"/>
  <c r="G11" i="12"/>
  <c r="G11" i="13" s="1"/>
  <c r="G11" i="14" s="1"/>
  <c r="AJ11" i="14" s="1"/>
  <c r="A44" i="11"/>
  <c r="A36" i="11"/>
  <c r="A28" i="11"/>
  <c r="A24" i="11"/>
  <c r="A16" i="11"/>
  <c r="A43" i="11"/>
  <c r="A39" i="11"/>
  <c r="A35" i="11"/>
  <c r="A31" i="11"/>
  <c r="A27" i="11"/>
  <c r="A23" i="11"/>
  <c r="A19" i="11"/>
  <c r="A15" i="11"/>
  <c r="A11" i="11"/>
  <c r="A42" i="11"/>
  <c r="A38" i="11"/>
  <c r="A34" i="11"/>
  <c r="A30" i="11"/>
  <c r="A26" i="11"/>
  <c r="A22" i="11"/>
  <c r="A18" i="11"/>
  <c r="A14" i="11"/>
  <c r="A10" i="11"/>
  <c r="A41" i="11"/>
  <c r="A37" i="11"/>
  <c r="A33" i="11"/>
  <c r="A29" i="11"/>
  <c r="A25" i="11"/>
  <c r="A21" i="11"/>
  <c r="A17" i="11"/>
  <c r="A13" i="11"/>
  <c r="A9" i="11"/>
  <c r="A40" i="11"/>
  <c r="A32" i="11"/>
  <c r="A20" i="11"/>
  <c r="A12" i="11"/>
  <c r="A8" i="11"/>
  <c r="A6" i="11"/>
  <c r="A2" i="11"/>
  <c r="A5" i="11"/>
  <c r="A4" i="11"/>
  <c r="A7" i="11"/>
  <c r="A3" i="11"/>
  <c r="A1" i="11"/>
  <c r="F35" i="14" l="1"/>
  <c r="AF35" i="14" s="1"/>
  <c r="F74" i="13"/>
  <c r="G74" i="13" s="1"/>
  <c r="U35" i="14"/>
  <c r="AU35" i="14" s="1"/>
  <c r="U74" i="13"/>
  <c r="V74" i="13" s="1"/>
  <c r="F31" i="14"/>
  <c r="AF31" i="14" s="1"/>
  <c r="F70" i="13"/>
  <c r="G70" i="13" s="1"/>
  <c r="F27" i="14"/>
  <c r="AF27" i="14" s="1"/>
  <c r="F66" i="13"/>
  <c r="G66" i="13" s="1"/>
  <c r="AF23" i="13"/>
  <c r="AF62" i="13" s="1"/>
  <c r="F62" i="13"/>
  <c r="G62" i="13" s="1"/>
  <c r="F19" i="14"/>
  <c r="AF19" i="14" s="1"/>
  <c r="F58" i="13"/>
  <c r="G58" i="13" s="1"/>
  <c r="AL54" i="13"/>
  <c r="M54" i="13"/>
  <c r="AM31" i="13"/>
  <c r="AM70" i="13" s="1"/>
  <c r="V31" i="14"/>
  <c r="AV27" i="13"/>
  <c r="AV66" i="13" s="1"/>
  <c r="AM27" i="13"/>
  <c r="AM66" i="13" s="1"/>
  <c r="S35" i="12"/>
  <c r="AR35" i="12"/>
  <c r="M35" i="12"/>
  <c r="AL35" i="12"/>
  <c r="J35" i="12"/>
  <c r="AI35" i="12"/>
  <c r="G35" i="13"/>
  <c r="AG35" i="12"/>
  <c r="V35" i="13"/>
  <c r="AV35" i="12"/>
  <c r="P35" i="13"/>
  <c r="AP35" i="12"/>
  <c r="J31" i="12"/>
  <c r="AI31" i="12"/>
  <c r="S31" i="12"/>
  <c r="AR31" i="12"/>
  <c r="G31" i="13"/>
  <c r="AG31" i="12"/>
  <c r="P31" i="13"/>
  <c r="AP31" i="12"/>
  <c r="S27" i="12"/>
  <c r="AR27" i="12"/>
  <c r="P27" i="13"/>
  <c r="AP27" i="12"/>
  <c r="J27" i="12"/>
  <c r="AI27" i="12"/>
  <c r="G27" i="13"/>
  <c r="AG27" i="12"/>
  <c r="S23" i="12"/>
  <c r="AR23" i="12"/>
  <c r="J23" i="12"/>
  <c r="AI23" i="12"/>
  <c r="G23" i="13"/>
  <c r="AG23" i="12"/>
  <c r="M23" i="12"/>
  <c r="AL23" i="12"/>
  <c r="P23" i="12"/>
  <c r="AO23" i="12"/>
  <c r="M19" i="12"/>
  <c r="AL19" i="12"/>
  <c r="G19" i="13"/>
  <c r="AG19" i="12"/>
  <c r="P19" i="12"/>
  <c r="AO19" i="12"/>
  <c r="J19" i="12"/>
  <c r="AI19" i="12"/>
  <c r="S19" i="12"/>
  <c r="AR19" i="12"/>
  <c r="AF31" i="13"/>
  <c r="AF70" i="13" s="1"/>
  <c r="R35" i="13"/>
  <c r="L35" i="13"/>
  <c r="F23" i="14"/>
  <c r="AF23" i="14" s="1"/>
  <c r="I27" i="13"/>
  <c r="I66" i="13" s="1"/>
  <c r="J66" i="13" s="1"/>
  <c r="AF35" i="13"/>
  <c r="AF74" i="13" s="1"/>
  <c r="AU35" i="13"/>
  <c r="AU74" i="13" s="1"/>
  <c r="I35" i="13"/>
  <c r="I74" i="13" s="1"/>
  <c r="J74" i="13" s="1"/>
  <c r="R31" i="13"/>
  <c r="R70" i="13" s="1"/>
  <c r="S70" i="13" s="1"/>
  <c r="I31" i="13"/>
  <c r="I70" i="13" s="1"/>
  <c r="J70" i="13" s="1"/>
  <c r="O35" i="14"/>
  <c r="AO35" i="14" s="1"/>
  <c r="AO35" i="13"/>
  <c r="AO74" i="13" s="1"/>
  <c r="AF27" i="13"/>
  <c r="AF66" i="13" s="1"/>
  <c r="AO31" i="13"/>
  <c r="AO70" i="13" s="1"/>
  <c r="O31" i="14"/>
  <c r="AO31" i="14" s="1"/>
  <c r="L23" i="13"/>
  <c r="L62" i="13" s="1"/>
  <c r="M62" i="13" s="1"/>
  <c r="R23" i="13"/>
  <c r="AO27" i="13"/>
  <c r="AO66" i="13" s="1"/>
  <c r="O27" i="14"/>
  <c r="AO27" i="14" s="1"/>
  <c r="R27" i="13"/>
  <c r="R66" i="13" s="1"/>
  <c r="S66" i="13" s="1"/>
  <c r="O23" i="13"/>
  <c r="O19" i="13"/>
  <c r="R19" i="13"/>
  <c r="I23" i="13"/>
  <c r="I62" i="13" s="1"/>
  <c r="J62" i="13" s="1"/>
  <c r="AF19" i="13"/>
  <c r="AF58" i="13" s="1"/>
  <c r="I19" i="13"/>
  <c r="L19" i="13"/>
  <c r="L50" i="13"/>
  <c r="I54" i="13"/>
  <c r="J54" i="13" s="1"/>
  <c r="P11" i="14"/>
  <c r="AL11" i="13"/>
  <c r="AL50" i="13" s="1"/>
  <c r="AM50" i="13" s="1"/>
  <c r="AP50" i="13" s="1"/>
  <c r="AI15" i="13"/>
  <c r="AI54" i="13" s="1"/>
  <c r="S11" i="14"/>
  <c r="AS11" i="14" s="1"/>
  <c r="AL31" i="14"/>
  <c r="AL27" i="14"/>
  <c r="AI15" i="14"/>
  <c r="AL15" i="14"/>
  <c r="AG11" i="14"/>
  <c r="U50" i="13"/>
  <c r="AU11" i="13"/>
  <c r="AU50" i="13" s="1"/>
  <c r="AR11" i="14"/>
  <c r="AL11" i="14"/>
  <c r="O50" i="13"/>
  <c r="AO11" i="13"/>
  <c r="AO50" i="13" s="1"/>
  <c r="AO11" i="14"/>
  <c r="AG11" i="13"/>
  <c r="AJ11" i="13"/>
  <c r="R9" i="13"/>
  <c r="R17" i="13"/>
  <c r="R29" i="13"/>
  <c r="R21" i="13"/>
  <c r="U33" i="13"/>
  <c r="AJ15" i="12"/>
  <c r="AG15" i="12"/>
  <c r="AP11" i="12"/>
  <c r="AM11" i="12"/>
  <c r="O9" i="12"/>
  <c r="AV11" i="12"/>
  <c r="AS11" i="12"/>
  <c r="AJ11" i="12"/>
  <c r="AG11" i="12"/>
  <c r="L13" i="12"/>
  <c r="L35" i="14" l="1"/>
  <c r="AL35" i="14" s="1"/>
  <c r="L74" i="13"/>
  <c r="M74" i="13" s="1"/>
  <c r="R35" i="14"/>
  <c r="AR35" i="14" s="1"/>
  <c r="R74" i="13"/>
  <c r="S74" i="13" s="1"/>
  <c r="R23" i="14"/>
  <c r="AR23" i="14" s="1"/>
  <c r="R62" i="13"/>
  <c r="S62" i="13" s="1"/>
  <c r="AO23" i="13"/>
  <c r="AO62" i="13" s="1"/>
  <c r="O62" i="13"/>
  <c r="P62" i="13" s="1"/>
  <c r="L19" i="14"/>
  <c r="AL19" i="14" s="1"/>
  <c r="L58" i="13"/>
  <c r="M58" i="13" s="1"/>
  <c r="R19" i="14"/>
  <c r="R58" i="13"/>
  <c r="S58" i="13" s="1"/>
  <c r="I19" i="14"/>
  <c r="AI19" i="14" s="1"/>
  <c r="I58" i="13"/>
  <c r="J58" i="13" s="1"/>
  <c r="O19" i="14"/>
  <c r="AO19" i="14" s="1"/>
  <c r="O58" i="13"/>
  <c r="P58" i="13" s="1"/>
  <c r="AV35" i="13"/>
  <c r="AV74" i="13" s="1"/>
  <c r="V35" i="14"/>
  <c r="AV35" i="14" s="1"/>
  <c r="J35" i="13"/>
  <c r="AJ35" i="12"/>
  <c r="S35" i="13"/>
  <c r="AS35" i="12"/>
  <c r="P35" i="14"/>
  <c r="AP35" i="14" s="1"/>
  <c r="AP35" i="13"/>
  <c r="AP74" i="13" s="1"/>
  <c r="AG35" i="13"/>
  <c r="AG74" i="13" s="1"/>
  <c r="G35" i="14"/>
  <c r="AG35" i="14" s="1"/>
  <c r="M35" i="13"/>
  <c r="AM35" i="12"/>
  <c r="P31" i="14"/>
  <c r="AP31" i="14" s="1"/>
  <c r="AP31" i="13"/>
  <c r="AP70" i="13" s="1"/>
  <c r="S31" i="13"/>
  <c r="AS31" i="12"/>
  <c r="AG31" i="13"/>
  <c r="AG70" i="13" s="1"/>
  <c r="G31" i="14"/>
  <c r="AG31" i="14" s="1"/>
  <c r="J31" i="13"/>
  <c r="AJ31" i="12"/>
  <c r="J27" i="13"/>
  <c r="AJ27" i="12"/>
  <c r="S27" i="13"/>
  <c r="AS27" i="12"/>
  <c r="AG27" i="13"/>
  <c r="AG66" i="13" s="1"/>
  <c r="G27" i="14"/>
  <c r="AG27" i="14" s="1"/>
  <c r="P27" i="14"/>
  <c r="AP27" i="14" s="1"/>
  <c r="AP27" i="13"/>
  <c r="AP66" i="13" s="1"/>
  <c r="M23" i="13"/>
  <c r="AM23" i="12"/>
  <c r="J23" i="13"/>
  <c r="AJ23" i="12"/>
  <c r="P23" i="13"/>
  <c r="AP23" i="12"/>
  <c r="G23" i="14"/>
  <c r="AG23" i="14" s="1"/>
  <c r="AG23" i="13"/>
  <c r="AG62" i="13" s="1"/>
  <c r="S23" i="13"/>
  <c r="AS23" i="12"/>
  <c r="G19" i="14"/>
  <c r="AG19" i="14" s="1"/>
  <c r="AG19" i="13"/>
  <c r="AG58" i="13" s="1"/>
  <c r="S19" i="13"/>
  <c r="S19" i="14" s="1"/>
  <c r="AS19" i="12"/>
  <c r="P19" i="13"/>
  <c r="AP19" i="12"/>
  <c r="M19" i="13"/>
  <c r="AM19" i="12"/>
  <c r="AR35" i="13"/>
  <c r="AR74" i="13" s="1"/>
  <c r="AI35" i="13"/>
  <c r="AI74" i="13" s="1"/>
  <c r="J19" i="13"/>
  <c r="AJ19" i="12"/>
  <c r="AR23" i="13"/>
  <c r="AR62" i="13" s="1"/>
  <c r="I35" i="14"/>
  <c r="AI35" i="14" s="1"/>
  <c r="I27" i="14"/>
  <c r="AI27" i="14" s="1"/>
  <c r="AL35" i="13"/>
  <c r="AL74" i="13" s="1"/>
  <c r="AI27" i="13"/>
  <c r="AI66" i="13" s="1"/>
  <c r="I31" i="14"/>
  <c r="AI31" i="14" s="1"/>
  <c r="AI31" i="13"/>
  <c r="AI70" i="13" s="1"/>
  <c r="R31" i="14"/>
  <c r="AR31" i="14" s="1"/>
  <c r="AR31" i="13"/>
  <c r="AR70" i="13" s="1"/>
  <c r="R27" i="14"/>
  <c r="AR27" i="14" s="1"/>
  <c r="AR27" i="13"/>
  <c r="AR66" i="13" s="1"/>
  <c r="L23" i="14"/>
  <c r="AL23" i="14" s="1"/>
  <c r="O23" i="14"/>
  <c r="AO23" i="14" s="1"/>
  <c r="AL23" i="13"/>
  <c r="AL62" i="13" s="1"/>
  <c r="I23" i="14"/>
  <c r="AI23" i="14" s="1"/>
  <c r="AI23" i="13"/>
  <c r="AI62" i="13" s="1"/>
  <c r="AI19" i="13"/>
  <c r="AI58" i="13" s="1"/>
  <c r="AO19" i="13"/>
  <c r="AO58" i="13" s="1"/>
  <c r="AL19" i="13"/>
  <c r="AL58" i="13" s="1"/>
  <c r="AV31" i="14"/>
  <c r="AM31" i="14"/>
  <c r="AM27" i="14"/>
  <c r="AV27" i="14"/>
  <c r="AV23" i="14"/>
  <c r="AM15" i="14"/>
  <c r="AP15" i="14"/>
  <c r="AM11" i="14"/>
  <c r="AP11" i="14"/>
  <c r="U21" i="13"/>
  <c r="U17" i="13"/>
  <c r="U9" i="13"/>
  <c r="U29" i="13"/>
  <c r="R9" i="12"/>
  <c r="O13" i="12"/>
  <c r="AS35" i="13" l="1"/>
  <c r="AS74" i="13" s="1"/>
  <c r="S35" i="14"/>
  <c r="AS35" i="14" s="1"/>
  <c r="AM35" i="13"/>
  <c r="AM74" i="13" s="1"/>
  <c r="M35" i="14"/>
  <c r="AM35" i="14" s="1"/>
  <c r="AJ35" i="13"/>
  <c r="AJ74" i="13" s="1"/>
  <c r="J35" i="14"/>
  <c r="AJ35" i="14" s="1"/>
  <c r="J31" i="14"/>
  <c r="AJ31" i="14" s="1"/>
  <c r="AJ31" i="13"/>
  <c r="AJ70" i="13" s="1"/>
  <c r="AS31" i="13"/>
  <c r="AS70" i="13" s="1"/>
  <c r="S31" i="14"/>
  <c r="AS31" i="14" s="1"/>
  <c r="AJ27" i="13"/>
  <c r="AJ66" i="13" s="1"/>
  <c r="J27" i="14"/>
  <c r="AJ27" i="14" s="1"/>
  <c r="AS27" i="13"/>
  <c r="AS66" i="13" s="1"/>
  <c r="S27" i="14"/>
  <c r="AS27" i="14" s="1"/>
  <c r="J23" i="14"/>
  <c r="AJ23" i="14" s="1"/>
  <c r="AJ23" i="13"/>
  <c r="AJ62" i="13" s="1"/>
  <c r="S23" i="14"/>
  <c r="AS23" i="14" s="1"/>
  <c r="AS23" i="13"/>
  <c r="AS62" i="13" s="1"/>
  <c r="AP23" i="13"/>
  <c r="AP62" i="13" s="1"/>
  <c r="P23" i="14"/>
  <c r="AP23" i="14" s="1"/>
  <c r="AM23" i="13"/>
  <c r="AM62" i="13" s="1"/>
  <c r="M23" i="14"/>
  <c r="AM23" i="14" s="1"/>
  <c r="AJ19" i="13"/>
  <c r="AJ58" i="13" s="1"/>
  <c r="J19" i="14"/>
  <c r="AJ19" i="14" s="1"/>
  <c r="M19" i="14"/>
  <c r="AM19" i="14" s="1"/>
  <c r="AM19" i="13"/>
  <c r="AM58" i="13" s="1"/>
  <c r="AP19" i="13"/>
  <c r="AP58" i="13" s="1"/>
  <c r="P19" i="14"/>
  <c r="AP19" i="14" s="1"/>
  <c r="R13" i="12"/>
  <c r="U9" i="12"/>
  <c r="U13" i="12" l="1"/>
  <c r="A5" i="10" l="1"/>
  <c r="A8" i="10" s="1"/>
  <c r="O34" i="12" l="1"/>
  <c r="AO34" i="12" s="1"/>
  <c r="C34" i="12"/>
  <c r="AC34" i="12" s="1"/>
  <c r="L34" i="12"/>
  <c r="AL34" i="12" s="1"/>
  <c r="U34" i="12"/>
  <c r="AU34" i="12" s="1"/>
  <c r="I34" i="12"/>
  <c r="AI34" i="12" s="1"/>
  <c r="R34" i="12"/>
  <c r="AR34" i="12" s="1"/>
  <c r="F34" i="12"/>
  <c r="AF34" i="12" s="1"/>
  <c r="B33" i="12"/>
  <c r="R30" i="12"/>
  <c r="AR30" i="12" s="1"/>
  <c r="F30" i="12"/>
  <c r="AF30" i="12" s="1"/>
  <c r="B29" i="12"/>
  <c r="O30" i="12"/>
  <c r="AO30" i="12" s="1"/>
  <c r="C30" i="12"/>
  <c r="AC30" i="12" s="1"/>
  <c r="L30" i="12"/>
  <c r="AL30" i="12" s="1"/>
  <c r="U30" i="12"/>
  <c r="AU30" i="12" s="1"/>
  <c r="I30" i="12"/>
  <c r="AI30" i="12" s="1"/>
  <c r="R26" i="12"/>
  <c r="AR26" i="12" s="1"/>
  <c r="F26" i="12"/>
  <c r="AF26" i="12" s="1"/>
  <c r="B25" i="12"/>
  <c r="L26" i="12"/>
  <c r="AL26" i="12" s="1"/>
  <c r="I26" i="12"/>
  <c r="AI26" i="12" s="1"/>
  <c r="O26" i="12"/>
  <c r="AO26" i="12" s="1"/>
  <c r="C26" i="12"/>
  <c r="AC26" i="12" s="1"/>
  <c r="U26" i="12"/>
  <c r="AU26" i="12" s="1"/>
  <c r="O22" i="12"/>
  <c r="AO22" i="12" s="1"/>
  <c r="C22" i="12"/>
  <c r="AC22" i="12" s="1"/>
  <c r="L22" i="12"/>
  <c r="AL22" i="12" s="1"/>
  <c r="U22" i="12"/>
  <c r="AU22" i="12" s="1"/>
  <c r="I22" i="12"/>
  <c r="AI22" i="12" s="1"/>
  <c r="R22" i="12"/>
  <c r="AR22" i="12" s="1"/>
  <c r="F22" i="12"/>
  <c r="AF22" i="12" s="1"/>
  <c r="B21" i="12"/>
  <c r="O18" i="12"/>
  <c r="AO18" i="12" s="1"/>
  <c r="C18" i="12"/>
  <c r="AC18" i="12" s="1"/>
  <c r="L18" i="12"/>
  <c r="AL18" i="12" s="1"/>
  <c r="U18" i="12"/>
  <c r="AU18" i="12" s="1"/>
  <c r="I18" i="12"/>
  <c r="AI18" i="12" s="1"/>
  <c r="R18" i="12"/>
  <c r="AR18" i="12" s="1"/>
  <c r="F18" i="12"/>
  <c r="AF18" i="12" s="1"/>
  <c r="B17" i="12"/>
  <c r="R14" i="12"/>
  <c r="U14" i="12"/>
  <c r="L14" i="12"/>
  <c r="O14" i="12"/>
  <c r="F14" i="12"/>
  <c r="I14" i="12"/>
  <c r="C14" i="12"/>
  <c r="B13" i="12"/>
  <c r="U10" i="12"/>
  <c r="B9" i="12"/>
  <c r="O10" i="12"/>
  <c r="R10" i="12"/>
  <c r="I10" i="12"/>
  <c r="L10" i="12"/>
  <c r="C10" i="12"/>
  <c r="F10" i="12"/>
  <c r="H2" i="2"/>
  <c r="A2" i="9"/>
  <c r="A4" i="9" s="1"/>
  <c r="B4" i="9" s="1"/>
  <c r="B2" i="2" s="1"/>
  <c r="N12" i="14" l="1"/>
  <c r="AN12" i="14" s="1"/>
  <c r="Q12" i="14"/>
  <c r="AQ12" i="14" s="1"/>
  <c r="T12" i="14"/>
  <c r="AT12" i="14" s="1"/>
  <c r="H12" i="14"/>
  <c r="AH12" i="14" s="1"/>
  <c r="E12" i="14"/>
  <c r="AE12" i="14" s="1"/>
  <c r="K12" i="14"/>
  <c r="AK12" i="14" s="1"/>
  <c r="K32" i="12"/>
  <c r="T32" i="12"/>
  <c r="H32" i="12"/>
  <c r="Q32" i="12"/>
  <c r="E32" i="12"/>
  <c r="N32" i="12"/>
  <c r="N28" i="12"/>
  <c r="K28" i="12"/>
  <c r="T28" i="12"/>
  <c r="H28" i="12"/>
  <c r="Q28" i="12"/>
  <c r="E28" i="12"/>
  <c r="N24" i="12"/>
  <c r="K24" i="12"/>
  <c r="T24" i="12"/>
  <c r="H24" i="12"/>
  <c r="Q24" i="12"/>
  <c r="E24" i="12"/>
  <c r="K20" i="12"/>
  <c r="T20" i="12"/>
  <c r="H20" i="12"/>
  <c r="Q20" i="12"/>
  <c r="E20" i="12"/>
  <c r="N20" i="12"/>
  <c r="K16" i="12"/>
  <c r="T16" i="12"/>
  <c r="H16" i="12"/>
  <c r="Q16" i="12"/>
  <c r="E16" i="12"/>
  <c r="N16" i="12"/>
  <c r="Q12" i="12"/>
  <c r="T12" i="12"/>
  <c r="K12" i="12"/>
  <c r="N12" i="12"/>
  <c r="E12" i="12"/>
  <c r="H12" i="12"/>
  <c r="Q8" i="12"/>
  <c r="Q8" i="14" s="1"/>
  <c r="T8" i="12"/>
  <c r="T8" i="14" s="1"/>
  <c r="K8" i="12"/>
  <c r="K8" i="14" s="1"/>
  <c r="N8" i="12"/>
  <c r="N8" i="14" s="1"/>
  <c r="E8" i="12"/>
  <c r="E8" i="14" s="1"/>
  <c r="H8" i="12"/>
  <c r="H8" i="14" s="1"/>
  <c r="AO10" i="12"/>
  <c r="AL14" i="12"/>
  <c r="O18" i="13"/>
  <c r="O57" i="13" s="1"/>
  <c r="F14" i="14"/>
  <c r="U22" i="13"/>
  <c r="U61" i="13" s="1"/>
  <c r="I26" i="14"/>
  <c r="O30" i="13"/>
  <c r="O69" i="13" s="1"/>
  <c r="L34" i="14"/>
  <c r="U10" i="13"/>
  <c r="U49" i="13" s="1"/>
  <c r="AO14" i="12"/>
  <c r="F18" i="14"/>
  <c r="L22" i="14"/>
  <c r="U26" i="13"/>
  <c r="U65" i="13" s="1"/>
  <c r="U30" i="14"/>
  <c r="I34" i="14"/>
  <c r="I10" i="13"/>
  <c r="I49" i="13" s="1"/>
  <c r="R10" i="14"/>
  <c r="AU14" i="12"/>
  <c r="I18" i="13"/>
  <c r="I57" i="13" s="1"/>
  <c r="F22" i="13"/>
  <c r="F61" i="13" s="1"/>
  <c r="R30" i="14"/>
  <c r="U34" i="14"/>
  <c r="C30" i="13"/>
  <c r="L10" i="14"/>
  <c r="I14" i="13"/>
  <c r="I53" i="13" s="1"/>
  <c r="R14" i="14"/>
  <c r="F26" i="13"/>
  <c r="F65" i="13" s="1"/>
  <c r="F30" i="14"/>
  <c r="R34" i="14"/>
  <c r="C22" i="14"/>
  <c r="C18" i="13"/>
  <c r="C34" i="13"/>
  <c r="AC34" i="13"/>
  <c r="AC73" i="13" s="1"/>
  <c r="C34" i="14"/>
  <c r="F34" i="13"/>
  <c r="F73" i="13" s="1"/>
  <c r="F34" i="14"/>
  <c r="L30" i="13"/>
  <c r="L69" i="13" s="1"/>
  <c r="L30" i="14"/>
  <c r="R26" i="13"/>
  <c r="R65" i="13" s="1"/>
  <c r="R26" i="14"/>
  <c r="R22" i="13"/>
  <c r="R61" i="13" s="1"/>
  <c r="R22" i="14"/>
  <c r="U18" i="14"/>
  <c r="U18" i="13"/>
  <c r="U57" i="13" s="1"/>
  <c r="L18" i="13"/>
  <c r="L57" i="13" s="1"/>
  <c r="L18" i="14"/>
  <c r="C14" i="13"/>
  <c r="C14" i="14"/>
  <c r="AC14" i="12"/>
  <c r="F10" i="13"/>
  <c r="F49" i="13" s="1"/>
  <c r="F10" i="14"/>
  <c r="AF10" i="12"/>
  <c r="B37" i="9"/>
  <c r="B33" i="9"/>
  <c r="B30" i="9"/>
  <c r="B31" i="9"/>
  <c r="B36" i="9"/>
  <c r="B32" i="9"/>
  <c r="B21" i="9"/>
  <c r="B39" i="9"/>
  <c r="B35" i="9"/>
  <c r="B20" i="9"/>
  <c r="B38" i="9"/>
  <c r="B34" i="9"/>
  <c r="B18" i="9"/>
  <c r="B23" i="9"/>
  <c r="B22" i="9"/>
  <c r="B17" i="9"/>
  <c r="B24" i="9"/>
  <c r="A11" i="10" s="1"/>
  <c r="AA5" i="14" s="1"/>
  <c r="B19" i="9"/>
  <c r="B25" i="9"/>
  <c r="B16" i="9"/>
  <c r="B8" i="2" s="1"/>
  <c r="B13" i="9"/>
  <c r="B14" i="9"/>
  <c r="B15" i="9"/>
  <c r="A8" i="2" s="1"/>
  <c r="B9" i="9"/>
  <c r="A6" i="2" s="1"/>
  <c r="B10" i="9"/>
  <c r="A12" i="2" s="1"/>
  <c r="B12" i="9"/>
  <c r="A18" i="2" s="1"/>
  <c r="B11" i="9"/>
  <c r="A15" i="2" s="1"/>
  <c r="B8" i="9"/>
  <c r="A4" i="2" s="1"/>
  <c r="B7" i="9"/>
  <c r="A1" i="2" s="1"/>
  <c r="C2" i="9"/>
  <c r="B26" i="9" s="1"/>
  <c r="B12" i="2" s="1"/>
  <c r="AQ32" i="12" l="1"/>
  <c r="AQ32" i="13" s="1"/>
  <c r="Q32" i="13"/>
  <c r="AH32" i="12"/>
  <c r="AH32" i="13" s="1"/>
  <c r="H32" i="13"/>
  <c r="AT32" i="12"/>
  <c r="AT32" i="13" s="1"/>
  <c r="T32" i="13"/>
  <c r="AN32" i="12"/>
  <c r="AN32" i="13" s="1"/>
  <c r="N32" i="13"/>
  <c r="AE32" i="12"/>
  <c r="AE32" i="13" s="1"/>
  <c r="E32" i="13"/>
  <c r="AK32" i="12"/>
  <c r="AK32" i="13" s="1"/>
  <c r="K32" i="13"/>
  <c r="AQ28" i="12"/>
  <c r="AQ28" i="13" s="1"/>
  <c r="Q28" i="13"/>
  <c r="AN28" i="12"/>
  <c r="AN28" i="13" s="1"/>
  <c r="N28" i="13"/>
  <c r="AE28" i="12"/>
  <c r="AE28" i="13" s="1"/>
  <c r="E28" i="13"/>
  <c r="AH28" i="12"/>
  <c r="AH28" i="13" s="1"/>
  <c r="H28" i="13"/>
  <c r="AK28" i="12"/>
  <c r="AK28" i="13" s="1"/>
  <c r="K28" i="13"/>
  <c r="AT28" i="12"/>
  <c r="AT28" i="13" s="1"/>
  <c r="T28" i="13"/>
  <c r="AT24" i="12"/>
  <c r="AT24" i="13" s="1"/>
  <c r="T24" i="13"/>
  <c r="AQ24" i="12"/>
  <c r="AQ24" i="13" s="1"/>
  <c r="Q24" i="13"/>
  <c r="AN24" i="12"/>
  <c r="AN24" i="13" s="1"/>
  <c r="N24" i="13"/>
  <c r="AH24" i="12"/>
  <c r="AH24" i="13" s="1"/>
  <c r="H24" i="13"/>
  <c r="AE24" i="12"/>
  <c r="AE24" i="13" s="1"/>
  <c r="E24" i="13"/>
  <c r="AK24" i="12"/>
  <c r="AK24" i="13" s="1"/>
  <c r="K24" i="13"/>
  <c r="AN20" i="12"/>
  <c r="AN20" i="13" s="1"/>
  <c r="N20" i="13"/>
  <c r="AT20" i="12"/>
  <c r="AT20" i="13" s="1"/>
  <c r="T20" i="13"/>
  <c r="AE20" i="12"/>
  <c r="AE20" i="13" s="1"/>
  <c r="E20" i="13"/>
  <c r="AK20" i="12"/>
  <c r="AK20" i="13" s="1"/>
  <c r="K20" i="13"/>
  <c r="AQ20" i="12"/>
  <c r="AQ20" i="13" s="1"/>
  <c r="Q20" i="13"/>
  <c r="AH20" i="12"/>
  <c r="AH20" i="13" s="1"/>
  <c r="H20" i="13"/>
  <c r="AT16" i="12"/>
  <c r="AT16" i="13" s="1"/>
  <c r="T16" i="13"/>
  <c r="AE16" i="12"/>
  <c r="AE16" i="13" s="1"/>
  <c r="E16" i="13"/>
  <c r="AK16" i="12"/>
  <c r="AK16" i="13" s="1"/>
  <c r="K16" i="13"/>
  <c r="AQ16" i="12"/>
  <c r="AQ16" i="13" s="1"/>
  <c r="Q16" i="13"/>
  <c r="AN16" i="12"/>
  <c r="AN16" i="13" s="1"/>
  <c r="N16" i="13"/>
  <c r="AH16" i="12"/>
  <c r="AH16" i="13" s="1"/>
  <c r="H16" i="13"/>
  <c r="AN12" i="12"/>
  <c r="AN12" i="13" s="1"/>
  <c r="N12" i="13"/>
  <c r="AH12" i="12"/>
  <c r="AH12" i="13" s="1"/>
  <c r="H12" i="13"/>
  <c r="AT12" i="12"/>
  <c r="AT12" i="13" s="1"/>
  <c r="T12" i="13"/>
  <c r="AE12" i="12"/>
  <c r="AE12" i="13" s="1"/>
  <c r="E12" i="13"/>
  <c r="AQ12" i="12"/>
  <c r="AQ12" i="13" s="1"/>
  <c r="Q12" i="13"/>
  <c r="AK12" i="12"/>
  <c r="AK12" i="13" s="1"/>
  <c r="K12" i="13"/>
  <c r="AT8" i="12"/>
  <c r="T8" i="13"/>
  <c r="T47" i="13" s="1"/>
  <c r="AQ8" i="12"/>
  <c r="Q8" i="13"/>
  <c r="Q47" i="13" s="1"/>
  <c r="AN8" i="12"/>
  <c r="N8" i="13"/>
  <c r="N47" i="13" s="1"/>
  <c r="AK8" i="12"/>
  <c r="K8" i="13"/>
  <c r="K47" i="13" s="1"/>
  <c r="AH8" i="12"/>
  <c r="H8" i="13"/>
  <c r="H47" i="13" s="1"/>
  <c r="AE8" i="12"/>
  <c r="E8" i="13"/>
  <c r="E47" i="13" s="1"/>
  <c r="A44" i="13"/>
  <c r="N51" i="13"/>
  <c r="AN51" i="13" s="1"/>
  <c r="H51" i="13"/>
  <c r="AH51" i="13" s="1"/>
  <c r="A5" i="14"/>
  <c r="O10" i="14"/>
  <c r="E51" i="13"/>
  <c r="AE51" i="13" s="1"/>
  <c r="K51" i="13"/>
  <c r="AK51" i="13" s="1"/>
  <c r="AA5" i="13"/>
  <c r="A5" i="12"/>
  <c r="AI34" i="14"/>
  <c r="U10" i="14"/>
  <c r="AF14" i="12"/>
  <c r="AF14" i="14" s="1"/>
  <c r="O34" i="14"/>
  <c r="L34" i="13"/>
  <c r="L73" i="13" s="1"/>
  <c r="AI18" i="13"/>
  <c r="AI57" i="13" s="1"/>
  <c r="C10" i="13"/>
  <c r="F14" i="13"/>
  <c r="F53" i="13" s="1"/>
  <c r="L22" i="13"/>
  <c r="L61" i="13" s="1"/>
  <c r="AR10" i="12"/>
  <c r="AR10" i="13" s="1"/>
  <c r="AR49" i="13" s="1"/>
  <c r="AU26" i="14"/>
  <c r="C10" i="14"/>
  <c r="AU10" i="12"/>
  <c r="AU10" i="14" s="1"/>
  <c r="L14" i="14"/>
  <c r="AT40" i="13"/>
  <c r="T40" i="13"/>
  <c r="AT1" i="14"/>
  <c r="AQ42" i="13"/>
  <c r="Q42" i="13"/>
  <c r="R18" i="14"/>
  <c r="AF42" i="13"/>
  <c r="F42" i="13"/>
  <c r="AR30" i="14"/>
  <c r="AA42" i="13"/>
  <c r="A42" i="13"/>
  <c r="AA45" i="13"/>
  <c r="A45" i="13"/>
  <c r="U14" i="13"/>
  <c r="U53" i="13" s="1"/>
  <c r="AF18" i="13"/>
  <c r="AF57" i="13" s="1"/>
  <c r="R30" i="13"/>
  <c r="R69" i="13" s="1"/>
  <c r="U14" i="14"/>
  <c r="F18" i="13"/>
  <c r="F57" i="13" s="1"/>
  <c r="O30" i="14"/>
  <c r="O18" i="14"/>
  <c r="U30" i="13"/>
  <c r="U69" i="13" s="1"/>
  <c r="AO30" i="13"/>
  <c r="AO69" i="13" s="1"/>
  <c r="AC30" i="13"/>
  <c r="AC69" i="13" s="1"/>
  <c r="L14" i="13"/>
  <c r="L53" i="13" s="1"/>
  <c r="R18" i="13"/>
  <c r="R57" i="13" s="1"/>
  <c r="I34" i="13"/>
  <c r="I73" i="13" s="1"/>
  <c r="O14" i="14"/>
  <c r="I18" i="14"/>
  <c r="I26" i="13"/>
  <c r="I65" i="13" s="1"/>
  <c r="O26" i="13"/>
  <c r="O65" i="13" s="1"/>
  <c r="AF30" i="13"/>
  <c r="AF69" i="13" s="1"/>
  <c r="O34" i="13"/>
  <c r="O73" i="13" s="1"/>
  <c r="AO18" i="13"/>
  <c r="AO57" i="13" s="1"/>
  <c r="AU30" i="14"/>
  <c r="L10" i="13"/>
  <c r="L49" i="13" s="1"/>
  <c r="R14" i="13"/>
  <c r="R53" i="13" s="1"/>
  <c r="L26" i="14"/>
  <c r="F26" i="14"/>
  <c r="I22" i="14"/>
  <c r="U26" i="14"/>
  <c r="R34" i="13"/>
  <c r="R73" i="13" s="1"/>
  <c r="O10" i="13"/>
  <c r="O49" i="13" s="1"/>
  <c r="O14" i="13"/>
  <c r="O53" i="13" s="1"/>
  <c r="U22" i="14"/>
  <c r="F22" i="14"/>
  <c r="AI26" i="13"/>
  <c r="AI65" i="13" s="1"/>
  <c r="C26" i="13"/>
  <c r="C65" i="13" s="1"/>
  <c r="AA5" i="12"/>
  <c r="I10" i="14"/>
  <c r="R10" i="13"/>
  <c r="R49" i="13" s="1"/>
  <c r="I14" i="14"/>
  <c r="AL22" i="14"/>
  <c r="O26" i="14"/>
  <c r="I30" i="14"/>
  <c r="AL34" i="14"/>
  <c r="C26" i="14"/>
  <c r="AI14" i="12"/>
  <c r="AI14" i="14" s="1"/>
  <c r="I22" i="13"/>
  <c r="I61" i="13" s="1"/>
  <c r="L26" i="13"/>
  <c r="L65" i="13" s="1"/>
  <c r="U34" i="13"/>
  <c r="U73" i="13" s="1"/>
  <c r="AI10" i="12"/>
  <c r="AI10" i="14" s="1"/>
  <c r="AL10" i="12"/>
  <c r="AL10" i="14" s="1"/>
  <c r="AU22" i="13"/>
  <c r="AU61" i="13" s="1"/>
  <c r="O22" i="13"/>
  <c r="O61" i="13" s="1"/>
  <c r="AF22" i="14"/>
  <c r="F30" i="13"/>
  <c r="F69" i="13" s="1"/>
  <c r="AU34" i="14"/>
  <c r="AC26" i="14"/>
  <c r="I30" i="13"/>
  <c r="I69" i="13" s="1"/>
  <c r="A5" i="13"/>
  <c r="AA44" i="13"/>
  <c r="AR14" i="12"/>
  <c r="AR14" i="14" s="1"/>
  <c r="C22" i="13"/>
  <c r="C30" i="14"/>
  <c r="AF26" i="14"/>
  <c r="AC22" i="14"/>
  <c r="AR34" i="13"/>
  <c r="AR73" i="13" s="1"/>
  <c r="AC18" i="13"/>
  <c r="AC57" i="13" s="1"/>
  <c r="AC10" i="12"/>
  <c r="O22" i="14"/>
  <c r="C57" i="13"/>
  <c r="C18" i="14"/>
  <c r="C73" i="13"/>
  <c r="AC34" i="14"/>
  <c r="C69" i="13"/>
  <c r="AO34" i="13"/>
  <c r="AO73" i="13" s="1"/>
  <c r="AO34" i="14"/>
  <c r="AF34" i="13"/>
  <c r="AF73" i="13" s="1"/>
  <c r="AF34" i="14"/>
  <c r="AI30" i="13"/>
  <c r="AI69" i="13" s="1"/>
  <c r="AI30" i="14"/>
  <c r="AL30" i="13"/>
  <c r="AL69" i="13" s="1"/>
  <c r="AL30" i="14"/>
  <c r="AL26" i="13"/>
  <c r="AL65" i="13" s="1"/>
  <c r="AL26" i="14"/>
  <c r="AO26" i="13"/>
  <c r="AO65" i="13" s="1"/>
  <c r="AO26" i="14"/>
  <c r="AR26" i="13"/>
  <c r="AR65" i="13" s="1"/>
  <c r="AR26" i="14"/>
  <c r="AI22" i="13"/>
  <c r="AI61" i="13" s="1"/>
  <c r="AI22" i="14"/>
  <c r="AR22" i="13"/>
  <c r="AR61" i="13" s="1"/>
  <c r="AR22" i="14"/>
  <c r="AO22" i="13"/>
  <c r="AO61" i="13" s="1"/>
  <c r="AO22" i="14"/>
  <c r="AU18" i="13"/>
  <c r="AU57" i="13" s="1"/>
  <c r="AU18" i="14"/>
  <c r="AL18" i="13"/>
  <c r="AL57" i="13" s="1"/>
  <c r="AL18" i="14"/>
  <c r="AR18" i="13"/>
  <c r="AR57" i="13" s="1"/>
  <c r="AR18" i="14"/>
  <c r="C53" i="13"/>
  <c r="AL14" i="13"/>
  <c r="AL53" i="13" s="1"/>
  <c r="AL14" i="14"/>
  <c r="AC14" i="13"/>
  <c r="AC53" i="13" s="1"/>
  <c r="AC14" i="14"/>
  <c r="AO14" i="13"/>
  <c r="AO53" i="13" s="1"/>
  <c r="AO14" i="14"/>
  <c r="AU14" i="13"/>
  <c r="AU53" i="13" s="1"/>
  <c r="AU14" i="14"/>
  <c r="AO10" i="13"/>
  <c r="AO49" i="13" s="1"/>
  <c r="AO10" i="14"/>
  <c r="AF10" i="14"/>
  <c r="AF10" i="13"/>
  <c r="AF49" i="13" s="1"/>
  <c r="A3" i="14"/>
  <c r="AA3" i="14"/>
  <c r="A3" i="13"/>
  <c r="AA3" i="13"/>
  <c r="T1" i="13"/>
  <c r="AT1" i="13"/>
  <c r="T1" i="14"/>
  <c r="AQ3" i="13"/>
  <c r="Q3" i="14"/>
  <c r="AQ3" i="14"/>
  <c r="Q3" i="13"/>
  <c r="AF3" i="14"/>
  <c r="F3" i="13"/>
  <c r="AF3" i="13"/>
  <c r="F3" i="14"/>
  <c r="AA6" i="14"/>
  <c r="A6" i="14"/>
  <c r="AA6" i="13"/>
  <c r="A6" i="13"/>
  <c r="AA6" i="12"/>
  <c r="A6" i="12"/>
  <c r="A3" i="12"/>
  <c r="AA3" i="12"/>
  <c r="AQ3" i="12"/>
  <c r="Q3" i="12"/>
  <c r="F3" i="12"/>
  <c r="AF3" i="12"/>
  <c r="AT1" i="12"/>
  <c r="T1" i="12"/>
  <c r="B5" i="2"/>
  <c r="G50" i="13"/>
  <c r="AA1" i="14" l="1"/>
  <c r="AA40" i="13"/>
  <c r="A40" i="13"/>
  <c r="A1" i="14"/>
  <c r="AA1" i="13"/>
  <c r="A1" i="13"/>
  <c r="AA1" i="12"/>
  <c r="A1" i="12"/>
  <c r="AK8" i="13"/>
  <c r="AK47" i="13" s="1"/>
  <c r="AK8" i="14"/>
  <c r="AE8" i="13"/>
  <c r="AE47" i="13" s="1"/>
  <c r="AE8" i="14"/>
  <c r="AQ8" i="13"/>
  <c r="AQ47" i="13" s="1"/>
  <c r="AQ8" i="14"/>
  <c r="AH8" i="13"/>
  <c r="AH47" i="13" s="1"/>
  <c r="AH8" i="14"/>
  <c r="AN8" i="13"/>
  <c r="AN47" i="13" s="1"/>
  <c r="AN8" i="14"/>
  <c r="AT8" i="13"/>
  <c r="AT47" i="13" s="1"/>
  <c r="AT8" i="14"/>
  <c r="AC30" i="14"/>
  <c r="AU26" i="13"/>
  <c r="AU65" i="13" s="1"/>
  <c r="AI18" i="14"/>
  <c r="AF14" i="13"/>
  <c r="AF53" i="13" s="1"/>
  <c r="AI34" i="13"/>
  <c r="AI73" i="13" s="1"/>
  <c r="C49" i="13"/>
  <c r="AR30" i="13"/>
  <c r="AR69" i="13" s="1"/>
  <c r="AR10" i="14"/>
  <c r="AF18" i="14"/>
  <c r="AL22" i="13"/>
  <c r="AL61" i="13" s="1"/>
  <c r="AU10" i="13"/>
  <c r="AU49" i="13" s="1"/>
  <c r="AU34" i="13"/>
  <c r="AU73" i="13" s="1"/>
  <c r="AO30" i="14"/>
  <c r="AO18" i="14"/>
  <c r="AU22" i="14"/>
  <c r="AL34" i="13"/>
  <c r="AL73" i="13" s="1"/>
  <c r="AU30" i="13"/>
  <c r="AU69" i="13" s="1"/>
  <c r="AI26" i="14"/>
  <c r="AF30" i="14"/>
  <c r="AC22" i="13"/>
  <c r="AC61" i="13" s="1"/>
  <c r="AC26" i="13"/>
  <c r="AC65" i="13" s="1"/>
  <c r="C61" i="13"/>
  <c r="AL10" i="13"/>
  <c r="AL49" i="13" s="1"/>
  <c r="AR14" i="13"/>
  <c r="AR53" i="13" s="1"/>
  <c r="AI14" i="13"/>
  <c r="AI53" i="13" s="1"/>
  <c r="AF26" i="13"/>
  <c r="AF65" i="13" s="1"/>
  <c r="AI10" i="13"/>
  <c r="AI49" i="13" s="1"/>
  <c r="AF22" i="13"/>
  <c r="AF61" i="13" s="1"/>
  <c r="AC18" i="14"/>
  <c r="AR34" i="14"/>
  <c r="AC10" i="14"/>
  <c r="AC10" i="13"/>
  <c r="AC49" i="13" s="1"/>
  <c r="J50" i="13"/>
  <c r="M50" i="13"/>
  <c r="P50" i="13" s="1"/>
  <c r="S50" i="13"/>
  <c r="V50" i="13" s="1"/>
  <c r="AU11" i="14" l="1"/>
  <c r="AR15" i="12"/>
  <c r="AU15" i="12"/>
  <c r="AV15" i="12"/>
  <c r="AR15" i="14" l="1"/>
  <c r="Q51" i="13"/>
  <c r="AQ51" i="13" s="1"/>
  <c r="AS15" i="12"/>
  <c r="AU15" i="14" l="1"/>
  <c r="R54" i="13"/>
  <c r="AR15" i="13"/>
  <c r="AV15" i="14"/>
  <c r="AS15" i="14"/>
  <c r="T51" i="13"/>
  <c r="AT51" i="13" s="1"/>
  <c r="AR54" i="13" l="1"/>
  <c r="S54" i="13"/>
  <c r="AU15" i="13"/>
  <c r="AU54" i="13" s="1"/>
  <c r="U54" i="13"/>
  <c r="V54" i="13" s="1"/>
  <c r="AV15" i="13"/>
  <c r="AV54" i="13" s="1"/>
  <c r="AS15" i="13"/>
  <c r="AS54" i="13" s="1"/>
  <c r="AR19" i="14"/>
  <c r="AS19" i="14"/>
  <c r="AU19" i="14"/>
  <c r="AU19" i="13"/>
  <c r="AU58" i="13" s="1"/>
  <c r="AV19" i="14"/>
  <c r="AR19" i="13" l="1"/>
  <c r="AR58" i="13" s="1"/>
  <c r="AV19" i="13" l="1"/>
  <c r="AV58" i="13" s="1"/>
  <c r="AS19" i="13"/>
  <c r="AS58" i="13" s="1"/>
</calcChain>
</file>

<file path=xl/sharedStrings.xml><?xml version="1.0" encoding="utf-8"?>
<sst xmlns="http://schemas.openxmlformats.org/spreadsheetml/2006/main" count="5939" uniqueCount="4664">
  <si>
    <t>邵老師數學教室</t>
  </si>
  <si>
    <t>沙田公立學校</t>
  </si>
  <si>
    <t>興德學校</t>
  </si>
  <si>
    <t>通德學校</t>
  </si>
  <si>
    <t>鄉師自然學校</t>
  </si>
  <si>
    <t>寶覺分校</t>
  </si>
  <si>
    <t>王肇枝中學</t>
  </si>
  <si>
    <t>山咀公立學校</t>
  </si>
  <si>
    <t>聖母無玷聖心學校</t>
  </si>
  <si>
    <t>寶血會培靈學校</t>
  </si>
  <si>
    <t>東莞學校</t>
  </si>
  <si>
    <t>荃灣潮州公學</t>
  </si>
  <si>
    <t>天佑小學</t>
  </si>
  <si>
    <t>中華基督教會基新中學</t>
  </si>
  <si>
    <t>聖公會主恩小學</t>
  </si>
  <si>
    <t>亞斯理衛理小學</t>
  </si>
  <si>
    <t>大埔舊墟公立學校</t>
  </si>
  <si>
    <t>上水宣道小學</t>
  </si>
  <si>
    <t>中華基督教會全完第一小學</t>
  </si>
  <si>
    <t>聖家學校</t>
  </si>
  <si>
    <t>荃灣天主教小學</t>
  </si>
  <si>
    <t>路德會聖十架學校</t>
  </si>
  <si>
    <t>天主教母佑會蕭明中學</t>
  </si>
  <si>
    <t>中華基督教會全完中學</t>
  </si>
  <si>
    <t>聖公會仁立小學</t>
  </si>
  <si>
    <t>聖公會主愛小學</t>
  </si>
  <si>
    <t>石籬天主教小學</t>
  </si>
  <si>
    <t>佛教林炳炎紀念學校（香港佛教聯合會主辦）</t>
  </si>
  <si>
    <t>保祿六世書院</t>
  </si>
  <si>
    <t>保良局何壽南小學</t>
  </si>
  <si>
    <t>中華傳道會安柱中學</t>
  </si>
  <si>
    <t>恩主教書院</t>
  </si>
  <si>
    <t>青山天主教小學</t>
  </si>
  <si>
    <t>中華傳道會許大同學校</t>
  </si>
  <si>
    <t>中華基督教會何福堂小學</t>
  </si>
  <si>
    <t>香港四邑商工總會陳南昌紀念學校</t>
  </si>
  <si>
    <t>基督教香港信義會葵盛信義學校</t>
  </si>
  <si>
    <t>沙田崇真學校</t>
  </si>
  <si>
    <t>鳳溪第一小學</t>
  </si>
  <si>
    <t>梨木樹天主教小學</t>
  </si>
  <si>
    <t>嗇色園主辦可信學校</t>
  </si>
  <si>
    <t>三水同鄉會劉本章學校</t>
  </si>
  <si>
    <t>聖公會主風小學</t>
  </si>
  <si>
    <t>東華三院高可寧紀念小學</t>
  </si>
  <si>
    <t>柏立基教育學院校友會李一諤紀念學校</t>
  </si>
  <si>
    <t>保良局莊啓程第二小學</t>
  </si>
  <si>
    <t>台山商會學校</t>
  </si>
  <si>
    <t>郭怡雅神父紀念學校</t>
  </si>
  <si>
    <t>天主教聖華學校</t>
  </si>
  <si>
    <t>基督教香港信義會禾輋信義學校</t>
  </si>
  <si>
    <t>保良局蕭漢森小學</t>
  </si>
  <si>
    <t>伊斯蘭學校</t>
  </si>
  <si>
    <t>光明學校</t>
  </si>
  <si>
    <t>新界婦孺福利會有限公司梁省德學校</t>
  </si>
  <si>
    <t>東華三院鄧肇堅小學</t>
  </si>
  <si>
    <t>循理會美林小學</t>
  </si>
  <si>
    <t>路德會呂祥光小學</t>
  </si>
  <si>
    <t>順德聯誼總會胡少渠紀念小學</t>
  </si>
  <si>
    <t>香港道教聯合會圓玄學院石圍角小學</t>
  </si>
  <si>
    <t>中華基督教會基慧小學</t>
  </si>
  <si>
    <t>香海正覺蓮社佛教陳式宏學校</t>
  </si>
  <si>
    <t>保良局王賜豪（田心谷）小學</t>
  </si>
  <si>
    <t>仁德天主教小學</t>
  </si>
  <si>
    <t>港澳信義會黃陳淑英紀念學校</t>
  </si>
  <si>
    <t>大埔浸信會公立學校</t>
  </si>
  <si>
    <t>寶血會伍季明紀念學校</t>
  </si>
  <si>
    <t>救世軍田家炳學校</t>
  </si>
  <si>
    <t>樂善堂梁黃蕙芳紀念學校</t>
  </si>
  <si>
    <t>順德聯誼總會何日東小學</t>
  </si>
  <si>
    <t>循理會白普理基金循理小學</t>
  </si>
  <si>
    <t>保良局梁周順琴小學</t>
  </si>
  <si>
    <t>仁愛堂劉皇發夫人小學</t>
  </si>
  <si>
    <t>青衣商會小學</t>
  </si>
  <si>
    <t>五邑鄒振猷學校</t>
  </si>
  <si>
    <t>香港路德會增城兆霖學校</t>
  </si>
  <si>
    <t>上水惠州公立學校</t>
  </si>
  <si>
    <t>九龍城浸信會禧年（恩平）小學</t>
  </si>
  <si>
    <t>聖公會阮鄭夢芹小學</t>
  </si>
  <si>
    <t>香港九龍塘基督教中華宣道會陳元喜小學</t>
  </si>
  <si>
    <t>保良局陳溢小學</t>
  </si>
  <si>
    <t>道教青松小學</t>
  </si>
  <si>
    <t>香港道教聯合會雲泉吳禮和紀念學校</t>
  </si>
  <si>
    <t>博愛醫院歷屆總理聯誼會鄭任安夫人學校</t>
  </si>
  <si>
    <t>聖公會蒙恩小學</t>
  </si>
  <si>
    <t>東莞工商總會張煌偉小學</t>
  </si>
  <si>
    <t>仁濟醫院何式南小學</t>
  </si>
  <si>
    <t>保良局朱正賢小學</t>
  </si>
  <si>
    <t>大埔崇德黃建常紀念學校</t>
  </si>
  <si>
    <t>胡素貞博士紀念學校</t>
  </si>
  <si>
    <t>三水同鄉會禤景榮學校</t>
  </si>
  <si>
    <t>荃灣商會學校</t>
  </si>
  <si>
    <t>五旬節靳茂生小學</t>
  </si>
  <si>
    <t>世界龍岡學校劉德容紀念小學</t>
  </si>
  <si>
    <t>基督教香港信義會馬鞍山信義學校</t>
  </si>
  <si>
    <t>東華三院冼次雲小學</t>
  </si>
  <si>
    <t>保良局陸慶濤小學</t>
  </si>
  <si>
    <t>迦密愛禮信小學</t>
  </si>
  <si>
    <t>元朗朗屏邨東莞學校</t>
  </si>
  <si>
    <t>馬鞍山聖若瑟小學</t>
  </si>
  <si>
    <t>仁濟醫院羅陳楚思小學</t>
  </si>
  <si>
    <t>石湖墟公立學校</t>
  </si>
  <si>
    <t>元朗朗屏邨惠州學校</t>
  </si>
  <si>
    <t>港九街坊婦女會孫方中小學</t>
  </si>
  <si>
    <t>保良局方王錦全小學</t>
  </si>
  <si>
    <t>香港中文大學校友會聯會張煊昌學校</t>
  </si>
  <si>
    <t>香海正覺蓮社佛教正覺蓮社學校</t>
  </si>
  <si>
    <t>博愛醫院歷屆總理聯誼會梁省德學校</t>
  </si>
  <si>
    <t>中華傳道會呂明才小學</t>
  </si>
  <si>
    <t>東華三院黃士心小學</t>
  </si>
  <si>
    <t>世界龍岡學校黃耀南小學</t>
  </si>
  <si>
    <t>香港紅卍字會屯門卍慈小學</t>
  </si>
  <si>
    <t>東華三院港九電器商聯會小學</t>
  </si>
  <si>
    <t>林村公立黃福鑾紀念學校</t>
  </si>
  <si>
    <t>九龍城浸信會禧年小學</t>
  </si>
  <si>
    <t>保良局莊啓程小學</t>
  </si>
  <si>
    <t>沙頭角中心小學</t>
  </si>
  <si>
    <t>樂善堂劉德學校</t>
  </si>
  <si>
    <t>仁濟醫院趙曾學韞小學</t>
  </si>
  <si>
    <t>元朗公立中學校友會小學</t>
  </si>
  <si>
    <t>沙田循道衛理小學</t>
  </si>
  <si>
    <t>僑港伍氏宗親會伍時暢紀念學校</t>
  </si>
  <si>
    <t>聖公會榮真小學</t>
  </si>
  <si>
    <t>佛教榮茵學校</t>
  </si>
  <si>
    <t>中華基督教會蒙黃花沃紀念小學</t>
  </si>
  <si>
    <t>柏立基教育學院校友會何壽基學校</t>
  </si>
  <si>
    <t>培基小學</t>
  </si>
  <si>
    <t>鳳溪廖潤琛紀念學校</t>
  </si>
  <si>
    <t>景林天主教小學</t>
  </si>
  <si>
    <t>路德會梁鉅鏐小學</t>
  </si>
  <si>
    <t>方樹福堂基金方樹泉小學</t>
  </si>
  <si>
    <t>港澳信義會小學</t>
  </si>
  <si>
    <t>吳氏宗親總會泰伯紀念學校</t>
  </si>
  <si>
    <t>天主教聖母聖心小學</t>
  </si>
  <si>
    <t>保良局田家炳小學</t>
  </si>
  <si>
    <t>李志達紀念學校</t>
  </si>
  <si>
    <t>大埔循道衛理小學</t>
  </si>
  <si>
    <t>嗇色園主辦可銘學校</t>
  </si>
  <si>
    <t>伊利沙伯中學舊生會小學</t>
  </si>
  <si>
    <t>香港潮陽小學</t>
  </si>
  <si>
    <t>東華三院姚達之紀念小學（元朗）</t>
  </si>
  <si>
    <t>仁濟醫院蔡衍濤小學</t>
  </si>
  <si>
    <t>聖公會何澤芸小學</t>
  </si>
  <si>
    <t>慈幼葉漢小學</t>
  </si>
  <si>
    <t>馬鞍山靈糧小學</t>
  </si>
  <si>
    <t>樂善堂梁銶琚學校</t>
  </si>
  <si>
    <t>聖公會偉倫小學</t>
  </si>
  <si>
    <t>香港漢文師範同學會學校</t>
  </si>
  <si>
    <t>九龍真光中學</t>
  </si>
  <si>
    <t>惠僑英文中學</t>
  </si>
  <si>
    <t>聖三一堂小學</t>
  </si>
  <si>
    <t>孔聖堂中學</t>
  </si>
  <si>
    <t>聖士提反堂小學暨幼稚園</t>
  </si>
  <si>
    <t>聖公會幼稚園</t>
  </si>
  <si>
    <t>聖母書院</t>
  </si>
  <si>
    <t>耀山學校</t>
  </si>
  <si>
    <t>九龍三育中學</t>
  </si>
  <si>
    <t>福建中學（北角）</t>
  </si>
  <si>
    <t>香港真光中學</t>
  </si>
  <si>
    <t>中華基督教會香港區會協和學校</t>
  </si>
  <si>
    <t>鄧鏡波學校</t>
  </si>
  <si>
    <t>蘇浙小學校</t>
  </si>
  <si>
    <t>路德會協同中學</t>
  </si>
  <si>
    <t>基督書院</t>
  </si>
  <si>
    <t>德望學校</t>
  </si>
  <si>
    <t>聖嘉祿學校</t>
  </si>
  <si>
    <t>協恩中學附屬幼稚園</t>
  </si>
  <si>
    <t>聖士提反女子中學附屬幼稚園</t>
  </si>
  <si>
    <t>加拿大神召會嘉智中學</t>
  </si>
  <si>
    <t>寶血幼稚園</t>
  </si>
  <si>
    <t>樂道中學</t>
  </si>
  <si>
    <t>嘉諾撒書院</t>
  </si>
  <si>
    <t>聖公會諸聖中學</t>
  </si>
  <si>
    <t>中華基督教會灣仔堂幼稚園</t>
  </si>
  <si>
    <t>九龍塘宣道小學</t>
  </si>
  <si>
    <t>聖貞德中學</t>
  </si>
  <si>
    <t>慕光英文書院</t>
  </si>
  <si>
    <t>聖方濟各英文小學</t>
  </si>
  <si>
    <t>德信幼稚園</t>
  </si>
  <si>
    <t>香港靈糧堂幼稚園</t>
  </si>
  <si>
    <t>神召第一小學暨幼稚園</t>
  </si>
  <si>
    <t>又一村學校</t>
  </si>
  <si>
    <t>中聖書院</t>
  </si>
  <si>
    <t>崇正中學</t>
  </si>
  <si>
    <t>滙基書院</t>
  </si>
  <si>
    <t>九龍靈光小學</t>
  </si>
  <si>
    <t>港九潮州公會中學</t>
  </si>
  <si>
    <t>基督教香港信義會信義中學</t>
  </si>
  <si>
    <t>迦密中學</t>
  </si>
  <si>
    <t>北角衛理小學</t>
  </si>
  <si>
    <t>九龍禮賢學校</t>
  </si>
  <si>
    <t>宣道幼稚園</t>
  </si>
  <si>
    <t>皇仁舊生會夜中學</t>
  </si>
  <si>
    <t>香港專業進修學校</t>
  </si>
  <si>
    <t>東亞夜書院</t>
  </si>
  <si>
    <t>香港德明書院（夜學部）</t>
  </si>
  <si>
    <t>香島專科學校</t>
  </si>
  <si>
    <t>三育書院　－　夜專</t>
  </si>
  <si>
    <t>天主教明德學校</t>
  </si>
  <si>
    <t>長洲聖心學校</t>
  </si>
  <si>
    <t>慈航學校</t>
  </si>
  <si>
    <t>聖公會聖約瑟小學</t>
  </si>
  <si>
    <t>靈光小學</t>
  </si>
  <si>
    <t>上水堂幼稚園</t>
  </si>
  <si>
    <t>大埔禮賢會幼稚園</t>
  </si>
  <si>
    <t>大埔三育中學</t>
  </si>
  <si>
    <t>聖母無玷聖心幼稚園</t>
  </si>
  <si>
    <t>大埔浸信會幼稚園</t>
  </si>
  <si>
    <t>基督教香港信義會沙田信義幼稚園</t>
  </si>
  <si>
    <t>基督教香港信義會元朗信義書院</t>
  </si>
  <si>
    <t>基督教香港信義會元朗信義中學</t>
  </si>
  <si>
    <t>中華基督教會長洲堂錦江幼稚園</t>
  </si>
  <si>
    <t>天主教露德聖母幼稚園</t>
  </si>
  <si>
    <t>中華基督教會元朗堂真光幼稚園</t>
  </si>
  <si>
    <t>萊恩幼稚園（元朗）</t>
  </si>
  <si>
    <t>基督教香港信義會心誠中學</t>
  </si>
  <si>
    <t>聖公會青山聖彼得堂幼稚園</t>
  </si>
  <si>
    <t>圓玄學院妙法寺內明陳呂重德紀念中學</t>
  </si>
  <si>
    <t>全完堂幼稚園</t>
  </si>
  <si>
    <t>福來邨錦全幼稚園</t>
  </si>
  <si>
    <t>滿樂幼稚園</t>
  </si>
  <si>
    <t>長洲聖心幼稚園</t>
  </si>
  <si>
    <t>西貢樂育幼稚園</t>
  </si>
  <si>
    <t>聖公會荊冕堂士德幼稚園</t>
  </si>
  <si>
    <t>上水培幼幼稚園</t>
  </si>
  <si>
    <t>粉嶺神召會幼稚園</t>
  </si>
  <si>
    <t>荃灣聖母幼稚園</t>
  </si>
  <si>
    <t>惠平幼稚園</t>
  </si>
  <si>
    <t>東灣莫羅瑞華學校</t>
  </si>
  <si>
    <t>躍思（大欖）幼稚園</t>
  </si>
  <si>
    <t>聖公會聖約瑟堂幼稚園</t>
  </si>
  <si>
    <t>基督教宣道會大澳幼稚園</t>
  </si>
  <si>
    <t>葵涌浸信會幼稚園</t>
  </si>
  <si>
    <t>元朗信義會生命幼稚園</t>
  </si>
  <si>
    <t>力行幼稚園</t>
  </si>
  <si>
    <t>慈光幼稚園</t>
  </si>
  <si>
    <t>金錢村何東幼稚園</t>
  </si>
  <si>
    <t>樂景幼稚園</t>
  </si>
  <si>
    <t>粉嶺浸信會呂明才幼稚園</t>
  </si>
  <si>
    <t>富瑤幼稚園</t>
  </si>
  <si>
    <t>崇基幼稚園</t>
  </si>
  <si>
    <t>聖公會靈風堂禾輋幼稚園</t>
  </si>
  <si>
    <t>天后中英文幼稚園</t>
  </si>
  <si>
    <t>荃威幼稚園</t>
  </si>
  <si>
    <t>南英幼稚園</t>
  </si>
  <si>
    <t>天后中英文幼稚園（二校）</t>
  </si>
  <si>
    <t>東華三院高德根紀念幼稚園</t>
  </si>
  <si>
    <t>東華三院廖恩德紀念幼稚園</t>
  </si>
  <si>
    <t>保良局吳多泰幼稚園</t>
  </si>
  <si>
    <t>聖馬提亞堂肖珍幼稚園</t>
  </si>
  <si>
    <t>聖斯德望天主教幼稚園</t>
  </si>
  <si>
    <t>荃灣聖多明尼幼稚園</t>
  </si>
  <si>
    <t>佳寶幼稚園（屯門分校）</t>
  </si>
  <si>
    <t>基督教宣道會錦綉幼稚園</t>
  </si>
  <si>
    <t>救世軍田家炳幼稚園</t>
  </si>
  <si>
    <t>麗晶幼稚園分校</t>
  </si>
  <si>
    <t>仁愛堂顏寶鈴幼稚園</t>
  </si>
  <si>
    <t>美林邨道光幼稚園</t>
  </si>
  <si>
    <t>香港道教聯合會圓玄幼稚園</t>
  </si>
  <si>
    <t>路德會呂祥光幼稚園</t>
  </si>
  <si>
    <t>順德聯誼總會屯門梁李秀娛幼稚園</t>
  </si>
  <si>
    <t>青松湖景幼稚園</t>
  </si>
  <si>
    <t>佛教沈東福幼稚園</t>
  </si>
  <si>
    <t>仁愛堂葉德海幼稚園</t>
  </si>
  <si>
    <t>中華基督教會沙田堂博康幼稚園</t>
  </si>
  <si>
    <t>東華三院洪王家琪幼稚園</t>
  </si>
  <si>
    <t>保良局田家炳兆康幼稚園</t>
  </si>
  <si>
    <t>東華三院馬陳景霞幼稚園</t>
  </si>
  <si>
    <t>上水禮賢會幼稚園</t>
  </si>
  <si>
    <t>保良局鄧碧雲紀念幼稚園</t>
  </si>
  <si>
    <t>聖公會青山聖彼得堂山景邨幼稚園</t>
  </si>
  <si>
    <t>中華基督教會屯門堂何福堂幼稚園</t>
  </si>
  <si>
    <t>美樂中英文幼稚園</t>
  </si>
  <si>
    <t>東華三院呂馮鳳紀念幼稚園</t>
  </si>
  <si>
    <t>港九街坊婦女會孫方中幼稚園</t>
  </si>
  <si>
    <t>路德會愛心幼稚園</t>
  </si>
  <si>
    <t>耀榮中英文幼稚園（愉田苑）</t>
  </si>
  <si>
    <t>基督教香港信義會祥華幼稚園</t>
  </si>
  <si>
    <t>嘉言中英文幼稚園</t>
  </si>
  <si>
    <t>救世軍富強幼稚園</t>
  </si>
  <si>
    <t>綠楊幼稚園</t>
  </si>
  <si>
    <t>天純幼稚園</t>
  </si>
  <si>
    <t>神召會華人同工聯會彩蒲幼稚園</t>
  </si>
  <si>
    <t>保良局田家炳幼稚園</t>
  </si>
  <si>
    <t>路德會恩石幼稚園</t>
  </si>
  <si>
    <t>樂善堂梁泳釗幼稚園</t>
  </si>
  <si>
    <t>香海蓮社兆禧苑幼稚園</t>
  </si>
  <si>
    <t>山景邨浸信會幼稚園</t>
  </si>
  <si>
    <t>東華三院李黃慶祥紀念幼稚園</t>
  </si>
  <si>
    <t>香港道教聯合會圓玄幼稚園（富善邨）</t>
  </si>
  <si>
    <t>青衣商會幼稚園</t>
  </si>
  <si>
    <t>聖公會救主堂幼稚園</t>
  </si>
  <si>
    <t>順德聯誼總會梁李秀娛沙田幼稚園</t>
  </si>
  <si>
    <t>上水惠州幼稚園（分校）</t>
  </si>
  <si>
    <t>保良局易澤峰幼稚園</t>
  </si>
  <si>
    <t>保良局馮梁結紀念幼稚園</t>
  </si>
  <si>
    <t>真理浸信會幼稚園</t>
  </si>
  <si>
    <t>新界神召會懷恩幼稚園</t>
  </si>
  <si>
    <t>元岡幼稚園</t>
  </si>
  <si>
    <t>鳳溪幼稚園</t>
  </si>
  <si>
    <t>世界龍岡學校朱瑞蘭（中英文）幼稚園</t>
  </si>
  <si>
    <t>朗屏邨聖恩幼稚園</t>
  </si>
  <si>
    <t>平安福音堂幼稚園</t>
  </si>
  <si>
    <t>保良局曹金霖夫人幼稚園</t>
  </si>
  <si>
    <t>伊斯蘭博愛幼稚園</t>
  </si>
  <si>
    <t>翠林邨浸信會幼稚園</t>
  </si>
  <si>
    <t>保良局張心瑜幼稚園</t>
  </si>
  <si>
    <t>荃灣浸信會幼稚園</t>
  </si>
  <si>
    <t>中華基督教會元朗堂朗屏邨真光幼稚園</t>
  </si>
  <si>
    <t>崇真會美善幼稚園</t>
  </si>
  <si>
    <t>東華三院徐展堂幼稚園</t>
  </si>
  <si>
    <t>救世軍吳國偉紀念幼稚園</t>
  </si>
  <si>
    <t>九龍城浸信會禧年幼稚園</t>
  </si>
  <si>
    <t>基督教宣道會太和幼稚園</t>
  </si>
  <si>
    <t>天主教大埔幼稚園</t>
  </si>
  <si>
    <t>太平幼稚園</t>
  </si>
  <si>
    <t>保良局易桂芳幼稚園</t>
  </si>
  <si>
    <t>荃灣商會鍾來幼稚園</t>
  </si>
  <si>
    <t>佳寶幼稚園第二分校（建生邨）</t>
  </si>
  <si>
    <t>路德會建生幼稚園</t>
  </si>
  <si>
    <t>廣林浸信會呂郭碧鳳幼稚園</t>
  </si>
  <si>
    <t>香海正覺蓮社佛教慧光幼稚園</t>
  </si>
  <si>
    <t>香港浸信會聯會香港西北扶輪社幼稚園</t>
  </si>
  <si>
    <t>田景邨浸信會呂郭碧鳳幼稚園</t>
  </si>
  <si>
    <t>基督徒信望愛堂華明幼稚園</t>
  </si>
  <si>
    <t>將軍澳英皇幼稚園</t>
  </si>
  <si>
    <t>保良局莊啓程夫人幼稚園</t>
  </si>
  <si>
    <t>大埔商會幼稚園</t>
  </si>
  <si>
    <t>樂善堂張葉茂清幼稚園</t>
  </si>
  <si>
    <t>啓思幼稚園（屯門分校）</t>
  </si>
  <si>
    <t>真理浸信會碧濤幼稚園</t>
  </si>
  <si>
    <t>香港中文大學校友會聯會張煊昌幼稚園</t>
  </si>
  <si>
    <t>大埔循道衛理幼稚園</t>
  </si>
  <si>
    <t>富亨浸信會呂郭碧鳳幼稚園</t>
  </si>
  <si>
    <t>李榮基紀念中英文幼稚園</t>
  </si>
  <si>
    <t>東華三院黃朱惠芬幼稚園</t>
  </si>
  <si>
    <t>東華三院力勤幼稚園</t>
  </si>
  <si>
    <t>香港聖公會基督顯現堂幼稚園</t>
  </si>
  <si>
    <t>元朗商會幼稚園</t>
  </si>
  <si>
    <t>荃灣商會朱昌幼稚園</t>
  </si>
  <si>
    <t>保良局曾星如幼稚園</t>
  </si>
  <si>
    <t>宣道會陳李詠貞紀念幼稚園</t>
  </si>
  <si>
    <t>嗇色園主辦可瑞幼稚園</t>
  </si>
  <si>
    <t>仁愛堂彭鴻樟幼稚園</t>
  </si>
  <si>
    <t>元朗東莞同鄉會王少強夫人幼稚園</t>
  </si>
  <si>
    <t>聖公會青山聖彼得堂兆麟苑幼稚園</t>
  </si>
  <si>
    <t>元朗公立中學校友會劉良驤紀念幼稚園</t>
  </si>
  <si>
    <t>元朗三育幼稚園</t>
  </si>
  <si>
    <t>大埔浸信會幼稚園運頭塘邨分校</t>
  </si>
  <si>
    <t>佳寶幼稚園第三分校（天瑞邨）</t>
  </si>
  <si>
    <t>保良局方王換娣幼稚園</t>
  </si>
  <si>
    <t>香港神託會培真幼稚園</t>
  </si>
  <si>
    <t>天主教領報幼稚園</t>
  </si>
  <si>
    <t>救世軍慶恩幼稚園</t>
  </si>
  <si>
    <t>綠茵幼稚園（上水校）</t>
  </si>
  <si>
    <t>基督教宣道會香港區聯會將軍澳宣道幼稚園</t>
  </si>
  <si>
    <t>彩虹邨天主教英文中學</t>
  </si>
  <si>
    <t>聖保祿天主教小學</t>
  </si>
  <si>
    <t>嘉諾撒聖方濟各學校</t>
  </si>
  <si>
    <t>聖保羅書院小學</t>
  </si>
  <si>
    <t>東華三院黃笏南中學</t>
  </si>
  <si>
    <t>中華基督教會銘賢書院</t>
  </si>
  <si>
    <t>何明華會督銀禧中學</t>
  </si>
  <si>
    <t>天主教伍華中學</t>
  </si>
  <si>
    <t>李求恩紀念中學</t>
  </si>
  <si>
    <t>聖若瑟小學</t>
  </si>
  <si>
    <t>北角協同中學</t>
  </si>
  <si>
    <t>張祝珊英文中學</t>
  </si>
  <si>
    <t>聖士提反女子中學附屬小學</t>
  </si>
  <si>
    <t>禮賢會彭學高紀念中學</t>
  </si>
  <si>
    <t>中華基督教會桂華山中學</t>
  </si>
  <si>
    <t>聖伯多祿中學</t>
  </si>
  <si>
    <t>東華三院李潤田紀念中學</t>
  </si>
  <si>
    <t>長沙灣天主教英文中學</t>
  </si>
  <si>
    <t>中華基督教會銘基書院</t>
  </si>
  <si>
    <t>華英中學</t>
  </si>
  <si>
    <t>聖傑靈女子中學</t>
  </si>
  <si>
    <t>BEACON HILL SCHOOL</t>
  </si>
  <si>
    <t>可立中學（嗇色園主辦）</t>
  </si>
  <si>
    <t>佛教大雄中學</t>
  </si>
  <si>
    <t>基督教女青年會丘佐榮中學</t>
  </si>
  <si>
    <t>ISLAND SCHOOL</t>
  </si>
  <si>
    <t>聖文德書院</t>
  </si>
  <si>
    <t>聖安當女書院</t>
  </si>
  <si>
    <t>天主教普照中學</t>
  </si>
  <si>
    <t>世界龍岡學校劉皇發中學</t>
  </si>
  <si>
    <t>聖言中學</t>
  </si>
  <si>
    <t>樂善堂余近卿中學</t>
  </si>
  <si>
    <t>保良局第一張永慶中學</t>
  </si>
  <si>
    <t>中華基督教會協和書院</t>
  </si>
  <si>
    <t>藍田聖保祿中學</t>
  </si>
  <si>
    <t>德愛中學</t>
  </si>
  <si>
    <t>聖母玫瑰書院</t>
  </si>
  <si>
    <t>觀塘瑪利諾書院</t>
  </si>
  <si>
    <t>張振興伉儷書院</t>
  </si>
  <si>
    <t>潔心林炳炎中學</t>
  </si>
  <si>
    <t>聖公會林護紀念中學</t>
  </si>
  <si>
    <t>陳瑞祺（喇沙）書院</t>
  </si>
  <si>
    <t>嘉諾撒聖家書院</t>
  </si>
  <si>
    <t>香港四邑商工總會黃棣珊紀念中學</t>
  </si>
  <si>
    <t>救世軍卜維廉中學</t>
  </si>
  <si>
    <t>順德聯誼總會胡兆熾中學</t>
  </si>
  <si>
    <t>旅港開平商會中學</t>
  </si>
  <si>
    <t>新會商會陳白沙紀念中學</t>
  </si>
  <si>
    <t>東華三院張明添中學</t>
  </si>
  <si>
    <t>真光女書院</t>
  </si>
  <si>
    <t>聖公會蔡功譜中學</t>
  </si>
  <si>
    <t>聖公會聖三一堂中學</t>
  </si>
  <si>
    <t>梁式芝書院</t>
  </si>
  <si>
    <t>聖公會呂明才中學</t>
  </si>
  <si>
    <t>中華基督教會蒙民偉書院</t>
  </si>
  <si>
    <t>聖士提反書院</t>
  </si>
  <si>
    <t>聖公會基孝中學</t>
  </si>
  <si>
    <t>白普理小學</t>
  </si>
  <si>
    <t>保良局胡忠中學</t>
  </si>
  <si>
    <t>中華基督教會燕京書院</t>
  </si>
  <si>
    <t>聖芳濟各書院</t>
  </si>
  <si>
    <t>東華三院黃鳳翎中學</t>
  </si>
  <si>
    <t>路德會西門英才中學</t>
  </si>
  <si>
    <t>衛理中學</t>
  </si>
  <si>
    <t>THE SOUTH ISLAND SCHOOL</t>
  </si>
  <si>
    <t>聖若瑟英文中學</t>
  </si>
  <si>
    <t>德貞女子中學</t>
  </si>
  <si>
    <t>PEAK SCHOOL</t>
  </si>
  <si>
    <t>KENNEDY SCHOOL</t>
  </si>
  <si>
    <t>己連拿小學</t>
  </si>
  <si>
    <t>鰂魚涌小學</t>
  </si>
  <si>
    <t>KOWLOON JUNIOR SCHOOL</t>
  </si>
  <si>
    <t>KING GEORGE V SCHOOL</t>
  </si>
  <si>
    <t>新生命教育協會呂郭碧鳳中學</t>
  </si>
  <si>
    <t>香港道教聯合會青松中學</t>
  </si>
  <si>
    <t>順利天主教中學</t>
  </si>
  <si>
    <t>高雷中學</t>
  </si>
  <si>
    <t>寧波第二中學</t>
  </si>
  <si>
    <t>WEST ISLAND SCHOOL</t>
  </si>
  <si>
    <t>嶺南衡怡紀念中學</t>
  </si>
  <si>
    <t>樂善堂梁銶琚書院</t>
  </si>
  <si>
    <t>保良局莊啓程預科書院</t>
  </si>
  <si>
    <t>CLEARWATER BAY SCHOOL</t>
  </si>
  <si>
    <t>嶺南中學</t>
  </si>
  <si>
    <t>荃灣聖芳濟中學</t>
  </si>
  <si>
    <t>新界喇沙中學</t>
  </si>
  <si>
    <t>天主教慈幼會伍少梅中學</t>
  </si>
  <si>
    <t>妙法寺劉金龍中學</t>
  </si>
  <si>
    <t>聖公會聖西門呂明才中學</t>
  </si>
  <si>
    <t>聖公會莫壽增會督中學</t>
  </si>
  <si>
    <t>可風中學（嗇色園主辦）</t>
  </si>
  <si>
    <t>佛教善德英文中學</t>
  </si>
  <si>
    <t>東華三院陳兆民中學</t>
  </si>
  <si>
    <t>佛教筏可紀念中學</t>
  </si>
  <si>
    <t>東華三院伍若瑜夫人紀念中學</t>
  </si>
  <si>
    <t>荃灣公立何傳耀紀念中學</t>
  </si>
  <si>
    <t>新界西貢坑口區鄭植之中學</t>
  </si>
  <si>
    <t>香港九龍塘基督教中華宣道會陳瑞芝紀念中學</t>
  </si>
  <si>
    <t>順德聯誼總會譚伯羽中學</t>
  </si>
  <si>
    <t>沙田循道衞理中學</t>
  </si>
  <si>
    <t>聖母無玷聖心書院</t>
  </si>
  <si>
    <t>聖公會林裘謀中學</t>
  </si>
  <si>
    <t>佛教覺光法師中學</t>
  </si>
  <si>
    <t>中華傳道會李賢堯紀念中學</t>
  </si>
  <si>
    <t>順德聯誼總會梁銶琚中學</t>
  </si>
  <si>
    <t>中華基督教會基元中學</t>
  </si>
  <si>
    <t>中華基督教會基朗中學</t>
  </si>
  <si>
    <t>佛教黃允畋中學</t>
  </si>
  <si>
    <t>路德會呂祥光中學</t>
  </si>
  <si>
    <t>東華三院辛亥年總理中學</t>
  </si>
  <si>
    <t>仁濟醫院林百欣中學</t>
  </si>
  <si>
    <t>SHATIN COLLEGE</t>
  </si>
  <si>
    <t>保良局李城璧中學</t>
  </si>
  <si>
    <t>保良局姚連生中學</t>
  </si>
  <si>
    <t>迦密愛禮信中學</t>
  </si>
  <si>
    <t>東華三院甲寅年總理中學</t>
  </si>
  <si>
    <t>東華三院邱子田紀念中學</t>
  </si>
  <si>
    <t>台山商會中學</t>
  </si>
  <si>
    <t>東華三院李嘉誠中學</t>
  </si>
  <si>
    <t>迦密唐賓南紀念中學</t>
  </si>
  <si>
    <t>香港道教聯合會鄧顯紀念中學</t>
  </si>
  <si>
    <t>五旬節林漢光中學</t>
  </si>
  <si>
    <t>南亞路德會沐恩中學</t>
  </si>
  <si>
    <t>仁愛堂陳黃淑芳紀念中學</t>
  </si>
  <si>
    <t>廖寶珊紀念書院</t>
  </si>
  <si>
    <t>聖公會白約翰會督中學</t>
  </si>
  <si>
    <t>保良局羅傑承（一九八三）中學</t>
  </si>
  <si>
    <t>香港九龍塘基督教中華宣道會鄭榮之中學</t>
  </si>
  <si>
    <t>東華三院吳祥川紀念中學</t>
  </si>
  <si>
    <t>東莞工商總會劉百樂中學</t>
  </si>
  <si>
    <t>沙田崇真中學</t>
  </si>
  <si>
    <t>樂善堂梁植偉紀念中學</t>
  </si>
  <si>
    <t>SHATIN JUNIOR SCHOOL</t>
  </si>
  <si>
    <t>香海正覺蓮社佛教梁植偉中學</t>
  </si>
  <si>
    <t>迦密主恩中學</t>
  </si>
  <si>
    <t>東華三院盧幹庭紀念中學</t>
  </si>
  <si>
    <t>保良局董玉娣中學</t>
  </si>
  <si>
    <t>恩平工商會李琳明中學</t>
  </si>
  <si>
    <t>佛教慧因法師紀念中學</t>
  </si>
  <si>
    <t>潮州會館中學</t>
  </si>
  <si>
    <t>屯門天主教中學</t>
  </si>
  <si>
    <t>皇仁舊生會中學</t>
  </si>
  <si>
    <t>仁愛堂田家炳中學</t>
  </si>
  <si>
    <t>博愛醫院鄧佩瓊紀念中學</t>
  </si>
  <si>
    <t>天主教郭得勝中學</t>
  </si>
  <si>
    <t>香港道教聯合會圓玄學院第二中學</t>
  </si>
  <si>
    <t>新會商會中學</t>
  </si>
  <si>
    <t>賽馬會體藝中學</t>
  </si>
  <si>
    <t>港九潮州公會馬松深中學</t>
  </si>
  <si>
    <t>聖公會陳融中學</t>
  </si>
  <si>
    <t>香港紅卍字會大埔卍慈中學</t>
  </si>
  <si>
    <t>佛教大光慈航中學</t>
  </si>
  <si>
    <t>樂善堂楊葛小琳中學</t>
  </si>
  <si>
    <t>博愛醫院陳楷紀念中學</t>
  </si>
  <si>
    <t>馬鞍山崇真中學</t>
  </si>
  <si>
    <t>曾璧山中學</t>
  </si>
  <si>
    <t>可道中學（嗇色園主辦）</t>
  </si>
  <si>
    <t>香港中國婦女會馮堯敬紀念中學</t>
  </si>
  <si>
    <t>孔教學院大成何郭佩珍中學</t>
  </si>
  <si>
    <t>羅定邦中學</t>
  </si>
  <si>
    <t>香港中文大學校友會聯會張煊昌中學</t>
  </si>
  <si>
    <t>香海正覺蓮社佛教馬錦燦紀念英文中學</t>
  </si>
  <si>
    <t>景嶺書院</t>
  </si>
  <si>
    <t>田家炳中學</t>
  </si>
  <si>
    <t>香港管理專業協會羅桂祥中學</t>
  </si>
  <si>
    <t>香港教師會李興貴中學</t>
  </si>
  <si>
    <t>仁濟醫院第二中學</t>
  </si>
  <si>
    <t>ST. CLARE'S PRIMARY SCHOOL</t>
  </si>
  <si>
    <t>救恩書院</t>
  </si>
  <si>
    <t>崇真書院</t>
  </si>
  <si>
    <t>基督堂幼稚園</t>
  </si>
  <si>
    <t>聖芳濟書院</t>
  </si>
  <si>
    <t>嘉諾撒聖心學校私立部</t>
  </si>
  <si>
    <t>青年會書院</t>
  </si>
  <si>
    <t>慈幼英文學校</t>
  </si>
  <si>
    <t>民生書院</t>
  </si>
  <si>
    <t>拔萃女小學</t>
  </si>
  <si>
    <t>高主教書院</t>
  </si>
  <si>
    <t>聖若瑟英文小學</t>
  </si>
  <si>
    <t>蘇浙公學</t>
  </si>
  <si>
    <t>玫瑰崗學校</t>
  </si>
  <si>
    <t>中華基督教會基道中學</t>
  </si>
  <si>
    <t>天主教新民書院</t>
  </si>
  <si>
    <t>神召會康樂中學</t>
  </si>
  <si>
    <t>聖保祿學校（小學部）</t>
  </si>
  <si>
    <t>文理書院（香港）</t>
  </si>
  <si>
    <t>聖若望英文書院</t>
  </si>
  <si>
    <t>聖母院書院</t>
  </si>
  <si>
    <t>聖公會鄧肇堅中學</t>
  </si>
  <si>
    <t>陳樹渠紀念中學</t>
  </si>
  <si>
    <t>地利亞修女紀念學校（利瑪竇）</t>
  </si>
  <si>
    <t>聖士提反堂中學</t>
  </si>
  <si>
    <t>余振強紀念中學</t>
  </si>
  <si>
    <t>五旬節聖潔會永光書院</t>
  </si>
  <si>
    <t>聖安多尼中英文小學暨幼稚園</t>
  </si>
  <si>
    <t>香港鄧鏡波書院</t>
  </si>
  <si>
    <t>九龍塘學校（中學部）</t>
  </si>
  <si>
    <t>HONG KONG INTERNATIONAL SCHOOL</t>
  </si>
  <si>
    <t>寶血會上智英文書院</t>
  </si>
  <si>
    <t>朗思國際學校</t>
  </si>
  <si>
    <t>偉思幼稚園</t>
  </si>
  <si>
    <t>育成語文商科學校（第壹分校）</t>
  </si>
  <si>
    <t>香港聖瑪加利女書院</t>
  </si>
  <si>
    <t>五旬節中學</t>
  </si>
  <si>
    <t>寧波公學</t>
  </si>
  <si>
    <t>香港仔浸信會呂明才書院</t>
  </si>
  <si>
    <t>GERMAN SWISS INTERNATIONAL SCHOOL</t>
  </si>
  <si>
    <t>閩僑中學</t>
  </si>
  <si>
    <t>聖保祿幼稚園</t>
  </si>
  <si>
    <t>文理書院（九龍）</t>
  </si>
  <si>
    <t>官塘雅麗斯英文幼稚園</t>
  </si>
  <si>
    <t>金巴倫英文幼稚園</t>
  </si>
  <si>
    <t>地利亞修女紀念學校（吉利徑）</t>
  </si>
  <si>
    <t>地利亞修女紀念學校﹝百老匯﹞</t>
  </si>
  <si>
    <t>LYC'EE FRANCAIS INTERNATIONAL (FRENCH INTERNATIONAL SCHOOL)</t>
  </si>
  <si>
    <t>基督教聖約教會堅樂中學</t>
  </si>
  <si>
    <t>佛教葉紀南紀念中學</t>
  </si>
  <si>
    <t>佛教孔仙洲紀念中學</t>
  </si>
  <si>
    <t>余振強紀念第二中學</t>
  </si>
  <si>
    <t>聖公會梁季彜中學</t>
  </si>
  <si>
    <t>五邑司徒浩中學</t>
  </si>
  <si>
    <t>地利亞修女紀念學校（月華）</t>
  </si>
  <si>
    <t>九龍嘉心中英文幼稚園</t>
  </si>
  <si>
    <t>國際英文幼稚園</t>
  </si>
  <si>
    <t>香港中國婦女會中學</t>
  </si>
  <si>
    <t>思達學校</t>
  </si>
  <si>
    <t>KOWLOON BAPTIST CHURCH KINDERGARTEN</t>
  </si>
  <si>
    <t>瑪利亞書院</t>
  </si>
  <si>
    <t>KELLETT SCHOOL</t>
  </si>
  <si>
    <t>英訊專科導修學校（香港）</t>
  </si>
  <si>
    <t>約克中英文幼稚園</t>
  </si>
  <si>
    <t>英訊專科導修學校（九龍）</t>
  </si>
  <si>
    <t>NORWEGIAN INTERNATIONAL  SCHOOL</t>
  </si>
  <si>
    <t>高主教書院幼稚園部</t>
  </si>
  <si>
    <t>漢基國際學校</t>
  </si>
  <si>
    <t>WEMBLEY INTERNATIONAL KINDERGARTEN</t>
  </si>
  <si>
    <t>聖公會牧愛幼稚園</t>
  </si>
  <si>
    <t>啓迪英語補習學校</t>
  </si>
  <si>
    <t>太陽島英文幼稚園</t>
  </si>
  <si>
    <t>奧伊斯嘉日本語幼稚園</t>
  </si>
  <si>
    <t>SMALL WORLD CHRISTIAN KINDERGARTEN</t>
  </si>
  <si>
    <t>聖安娜中英文幼稚園</t>
  </si>
  <si>
    <t>康怡中英文幼稚園</t>
  </si>
  <si>
    <t>地利亞（加拿大）學校</t>
  </si>
  <si>
    <t>德寶中英文幼稚園（黃埔花園）</t>
  </si>
  <si>
    <t>啓思幼稚園﹝杏花邨﹞</t>
  </si>
  <si>
    <t>基督教康山中英文幼稚園</t>
  </si>
  <si>
    <t>怡寶中英文幼稚園</t>
  </si>
  <si>
    <t>聖文嘉中英文幼稚園</t>
  </si>
  <si>
    <t>卓基英文學校暨幼稚園</t>
  </si>
  <si>
    <t>栢基國際幼稚園</t>
  </si>
  <si>
    <t>威廉（睿智）幼稚園</t>
  </si>
  <si>
    <t>協同國際學校</t>
  </si>
  <si>
    <t>新加坡國際學校</t>
  </si>
  <si>
    <t>加拿大國際學校</t>
  </si>
  <si>
    <t>聖文嘉中英文幼稚園（華貴邨）</t>
  </si>
  <si>
    <t>迦南幼稚園（麗港城）</t>
  </si>
  <si>
    <t>深培中英文幼稚園</t>
  </si>
  <si>
    <t>宣道會劉平齋紀念國際學校</t>
  </si>
  <si>
    <t>宣道會上書房中英文幼稚園</t>
  </si>
  <si>
    <t>地利亞修女紀念學校（協和）</t>
  </si>
  <si>
    <t>康傑中英文幼稚園（鴨脷洲）</t>
  </si>
  <si>
    <t>香港基督教青年會國際幼稚園</t>
  </si>
  <si>
    <t>CARMEL SCHOOL</t>
  </si>
  <si>
    <t>維多利亞（海怡）國際幼稚園</t>
  </si>
  <si>
    <t>地利亞英文小學暨幼稚園</t>
  </si>
  <si>
    <t>KOREAN INTERNATIONAL SCHOOL</t>
  </si>
  <si>
    <t>神召會馬理信書院</t>
  </si>
  <si>
    <t>九龍塘方方樂趣英文小學</t>
  </si>
  <si>
    <t>信生中英文幼稚園</t>
  </si>
  <si>
    <t>朗思國際幼稚園</t>
  </si>
  <si>
    <t>香港澳洲國際學校</t>
  </si>
  <si>
    <t>利瑪竇英文夜中學</t>
  </si>
  <si>
    <t>利瑪竇夜英專</t>
  </si>
  <si>
    <t>地利亞修女紀念夜校（觀塘）</t>
  </si>
  <si>
    <t>香港布廠商會教育中心</t>
  </si>
  <si>
    <t>明愛社區書院－油麻地</t>
  </si>
  <si>
    <t>英訊專科導修夜校（香港）</t>
  </si>
  <si>
    <t>地利亞預科夜班（太古城）</t>
  </si>
  <si>
    <t>英訊專科導修夜校（九龍）</t>
  </si>
  <si>
    <t>地利亞修女紀念預科夜校（百老匯）</t>
  </si>
  <si>
    <t>地利亞修女紀念預科夜校（吉利徑）</t>
  </si>
  <si>
    <t>地利亞修女紀念預科夜校（觀塘）</t>
  </si>
  <si>
    <t>路德會西門英才夜校</t>
  </si>
  <si>
    <t>啓迪英語補習夜校</t>
  </si>
  <si>
    <t>保良局莊啓程預科書院（夜校部）</t>
  </si>
  <si>
    <t>保良局第一中學（夜校部）</t>
  </si>
  <si>
    <t>神召會夜中學</t>
  </si>
  <si>
    <t>伯裘書院</t>
  </si>
  <si>
    <t>天主教崇德英文書院</t>
  </si>
  <si>
    <t>中華基督教會何福堂書院</t>
  </si>
  <si>
    <t>裘錦秋中學（元朗）</t>
  </si>
  <si>
    <t>香港道教聯合會圓玄學院第一中學</t>
  </si>
  <si>
    <t>葵涌蘇浙公學</t>
  </si>
  <si>
    <t>石籬天主教中學</t>
  </si>
  <si>
    <t>釋慧文中學</t>
  </si>
  <si>
    <t>李惠利中學</t>
  </si>
  <si>
    <t>元朗商會中學</t>
  </si>
  <si>
    <t>法住文化書院</t>
  </si>
  <si>
    <t>順德聯誼總會李兆基中學</t>
  </si>
  <si>
    <t>嶺南鍾榮光博士紀念中學</t>
  </si>
  <si>
    <t>樂善堂顧超文中學</t>
  </si>
  <si>
    <t>保良局百周年李兆忠紀念中學</t>
  </si>
  <si>
    <t>佛教沈香林紀念中學</t>
  </si>
  <si>
    <t>聖公會曾肇添中學</t>
  </si>
  <si>
    <t>沙田蘇浙公學</t>
  </si>
  <si>
    <t>東華三院馮黃鳳亭中學</t>
  </si>
  <si>
    <t>浸信會呂明才中學</t>
  </si>
  <si>
    <t>沙田培英中學</t>
  </si>
  <si>
    <t>路德會呂明才中學</t>
  </si>
  <si>
    <t>葵涌循道中學</t>
  </si>
  <si>
    <t>荔景天主教中學</t>
  </si>
  <si>
    <t>聖公會李炳中學</t>
  </si>
  <si>
    <t>迦密柏雨中學</t>
  </si>
  <si>
    <t>寶安商會王少清中學</t>
  </si>
  <si>
    <t>香港四邑商工總會陳南昌紀念中學</t>
  </si>
  <si>
    <t>博愛醫院歷屆總理聯誼會梁省德中學</t>
  </si>
  <si>
    <t>裘錦秋中學﹝屯門﹞</t>
  </si>
  <si>
    <t>裘錦秋中學（葵涌）</t>
  </si>
  <si>
    <t>INTERNATIONAL COLLEGE HONG KONG HONG LOK YUEN (KINDERGARTEN SECTION)</t>
  </si>
  <si>
    <t>INTERNATIONAL COLLEGE HONG KONG HONG LOK YUEN (PRIMARY SECTION)</t>
  </si>
  <si>
    <t>DISCOVERY BAY INTERNATIONAL SCHOOL</t>
  </si>
  <si>
    <t>寶兒中英文幼稚園</t>
  </si>
  <si>
    <t>太陽島英文幼稚園（元朗分校）</t>
  </si>
  <si>
    <t>海福中英文幼稚園</t>
  </si>
  <si>
    <t>比諾中英文幼稚園</t>
  </si>
  <si>
    <t>明雅中英文幼稚園</t>
  </si>
  <si>
    <t>美樂中英文幼稚園（景峰花園分校）</t>
  </si>
  <si>
    <t>卓思英文學校暨幼稚園（青怡分校）</t>
  </si>
  <si>
    <t>威寶中英文幼稚園</t>
  </si>
  <si>
    <t>嘉德麗中英文幼稚園</t>
  </si>
  <si>
    <t>太陽島英文幼稚園（葵興分校）</t>
  </si>
  <si>
    <t>比華利中英文幼稚園</t>
  </si>
  <si>
    <t>SAI KUNG PRE-SCHOOL GROUP</t>
  </si>
  <si>
    <t>耀榮中英文幼稚園</t>
  </si>
  <si>
    <t>迦南中英文幼稚園（沙頭角）</t>
  </si>
  <si>
    <t>大衛（出埃及）幼稚園</t>
  </si>
  <si>
    <t>荃灣慧中（中英文）幼稚園</t>
  </si>
  <si>
    <t>聖文嘉中英文幼稚園（荃灣）</t>
  </si>
  <si>
    <t>新一代英文幼稚園（屯門分校）</t>
  </si>
  <si>
    <t>太陽島英文幼稚園（葵景分校）</t>
  </si>
  <si>
    <t>基督恩臨幼稚園（麗城）</t>
  </si>
  <si>
    <t>雅麗斯英文幼稚園</t>
  </si>
  <si>
    <t>SUNSHINE HOUSE KINDERGARTEN</t>
  </si>
  <si>
    <t>康傑中英文幼稚園（青衣）</t>
  </si>
  <si>
    <t>李寶椿聯合世界書院</t>
  </si>
  <si>
    <t>康傑中英文幼稚園（馬鞍山）</t>
  </si>
  <si>
    <t>栢基海韻幼稚園</t>
  </si>
  <si>
    <t>嘉寶中英文幼稚園（粉嶺）</t>
  </si>
  <si>
    <t>英藝幼稚園（天水圍）</t>
  </si>
  <si>
    <t>綠茵英文幼稚園（馬鞍山）</t>
  </si>
  <si>
    <t>嘉德麗幼稚園（粉嶺）</t>
  </si>
  <si>
    <t>樂苗國際幼稚園</t>
  </si>
  <si>
    <t>珈琳中英文幼稚園</t>
  </si>
  <si>
    <t>匯知專業持續教育書院</t>
  </si>
  <si>
    <t>路德會聖十架夜中學</t>
  </si>
  <si>
    <t>中華基督教會何福堂夜中學</t>
  </si>
  <si>
    <t>路德會呂祥光英文夜中學</t>
  </si>
  <si>
    <t>香港紅十字會甘迺迪中心</t>
  </si>
  <si>
    <t>香港紅十字會瑪嘉烈戴麟趾學校</t>
  </si>
  <si>
    <t>天保民學校</t>
  </si>
  <si>
    <t>匡智翠林晨崗學校</t>
  </si>
  <si>
    <t>香港耀能協會羅怡基紀念學校</t>
  </si>
  <si>
    <t>路德會救主學校</t>
  </si>
  <si>
    <t>香港扶幼會則仁中心學校</t>
  </si>
  <si>
    <t>才俊學校</t>
  </si>
  <si>
    <t>香港扶幼會－許仲繩紀念學校</t>
  </si>
  <si>
    <t>保良局陳麗玲（百周年）學校</t>
  </si>
  <si>
    <t>中華基督教會基順學校</t>
  </si>
  <si>
    <t>匡智松嶺學校</t>
  </si>
  <si>
    <t>匡智張玉瓊晨輝學校</t>
  </si>
  <si>
    <t>香港西區扶輪社匡智晨輝學校</t>
  </si>
  <si>
    <t>匡智元朗晨樂學校</t>
  </si>
  <si>
    <t>香港基督教服務處培愛學校</t>
  </si>
  <si>
    <t>香港耀能協會賽馬會田綺玲學校</t>
  </si>
  <si>
    <t>心光恩望學校</t>
  </si>
  <si>
    <t>救世軍石湖學校</t>
  </si>
  <si>
    <t>明愛樂群學校</t>
  </si>
  <si>
    <t>保良局余李慕芬紀念學校</t>
  </si>
  <si>
    <t>匡智松嶺第二校</t>
  </si>
  <si>
    <t>中華基督教會望覺堂啓愛學校</t>
  </si>
  <si>
    <t>保良局陳百強伉儷青衣學校</t>
  </si>
  <si>
    <t>匡智松嶺第三校</t>
  </si>
  <si>
    <t>將軍澳培智學校</t>
  </si>
  <si>
    <t>基督教中國佈道會聖道學校</t>
  </si>
  <si>
    <t>明愛樂勤學校</t>
  </si>
  <si>
    <t>明愛賽馬會樂仁學校</t>
  </si>
  <si>
    <t>靈實恩光學校</t>
  </si>
  <si>
    <t>賽馬會匡智學校</t>
  </si>
  <si>
    <t>匡智元朗晨曦學校</t>
  </si>
  <si>
    <t>東華三院徐展堂學校</t>
  </si>
  <si>
    <t>道慈佛社楊日霖紀念學校</t>
  </si>
  <si>
    <t>禮賢會恩慈學校</t>
  </si>
  <si>
    <t>東華三院群芳啓智學校</t>
  </si>
  <si>
    <t>匡智屯門晨崗學校</t>
  </si>
  <si>
    <t>香海正覺蓮社佛教普光學校</t>
  </si>
  <si>
    <t>保良局羅氏信託學校</t>
  </si>
  <si>
    <t>明愛樂進學校</t>
  </si>
  <si>
    <t>明愛樂義學校</t>
  </si>
  <si>
    <t>匡智屯門晨曦學校</t>
  </si>
  <si>
    <t>賽馬會善樂學校</t>
  </si>
  <si>
    <t>匡智屯門晨輝學校</t>
  </si>
  <si>
    <t>東華三院馬振玉紀念中學</t>
  </si>
  <si>
    <t>心光學校</t>
  </si>
  <si>
    <t>香港紅十字會雅麗珊郡主學校</t>
  </si>
  <si>
    <t>匡智獅子會晨崗學校</t>
  </si>
  <si>
    <t>香港紅十字會醫院學校</t>
  </si>
  <si>
    <t>香港耀能協會高福耀紀念學校</t>
  </si>
  <si>
    <t>香港青少年培育會陳南昌紀念學校</t>
  </si>
  <si>
    <t>路德會啓聾學校</t>
  </si>
  <si>
    <t>香港扶幼會盛德中心學校</t>
  </si>
  <si>
    <t>香港航海學校</t>
  </si>
  <si>
    <t>瑪利灣學校</t>
  </si>
  <si>
    <t>明愛培立學校</t>
  </si>
  <si>
    <t>廠商會中學</t>
  </si>
  <si>
    <t>明愛屯門馬登基金中學</t>
  </si>
  <si>
    <t>明愛柴灣馬登基金中學</t>
  </si>
  <si>
    <t>紡織學會美國商會胡漢輝中學</t>
  </si>
  <si>
    <t>廠商會蔡章閣中學</t>
  </si>
  <si>
    <t>保良局朱敬文中學</t>
  </si>
  <si>
    <t>東華三院邱金元中學</t>
  </si>
  <si>
    <t>嗇色園主辦可藝中學</t>
  </si>
  <si>
    <t>香港布廠商會朱石麟中學</t>
  </si>
  <si>
    <t>中華基督教會馮梁結紀念中學</t>
  </si>
  <si>
    <t>明愛粉嶺陳震夏中學</t>
  </si>
  <si>
    <t>明愛元朗陳震夏中學</t>
  </si>
  <si>
    <t>佛教何南金中學</t>
  </si>
  <si>
    <t>仁濟醫院董之英紀念中學</t>
  </si>
  <si>
    <t>保良局甲子何玉清中學</t>
  </si>
  <si>
    <t>中華基督教會譚李麗芬紀念中學</t>
  </si>
  <si>
    <t>珠海書院夜校</t>
  </si>
  <si>
    <t>珠海書院</t>
  </si>
  <si>
    <t>香港音樂專科學校</t>
  </si>
  <si>
    <t>香港美術專科夜學校</t>
  </si>
  <si>
    <t>香港三育書院</t>
  </si>
  <si>
    <t>香港美術專科學校</t>
  </si>
  <si>
    <t>明愛莊月明中學</t>
  </si>
  <si>
    <t>聖公會聖匠中學</t>
  </si>
  <si>
    <t>香港商業專科學校－尖沙咀校</t>
  </si>
  <si>
    <t>香港商業專科夜校－尖沙咀校</t>
  </si>
  <si>
    <t>聖公會聖匠職業訓練夜校</t>
  </si>
  <si>
    <t>明愛胡振中中學</t>
  </si>
  <si>
    <t>聯生職業訓練夜校</t>
  </si>
  <si>
    <t>香港能仁書院</t>
  </si>
  <si>
    <t>香港時裝設計學校</t>
  </si>
  <si>
    <t>香港時裝設計夜校</t>
  </si>
  <si>
    <t>大一藝術設計夜校</t>
  </si>
  <si>
    <t>觀塘職業訓練中心</t>
  </si>
  <si>
    <t>棉紡會中學</t>
  </si>
  <si>
    <t>香港聖公會何明華會督中學</t>
  </si>
  <si>
    <t>明愛白英奇專業學校</t>
  </si>
  <si>
    <t>大一藝術設計學校</t>
  </si>
  <si>
    <t>明愛聖若瑟中學</t>
  </si>
  <si>
    <t>明愛社區書院－香港仔</t>
  </si>
  <si>
    <t>明愛社區進修中心－堅尼地城</t>
  </si>
  <si>
    <t>瑪利亞夜書院</t>
  </si>
  <si>
    <t>星廚管理學校</t>
  </si>
  <si>
    <t>觀塘職業訓練中心（夜校）</t>
  </si>
  <si>
    <t>國際事務書院</t>
  </si>
  <si>
    <t>國際事務夜書院</t>
  </si>
  <si>
    <t>明愛社區書院－秀茂坪</t>
  </si>
  <si>
    <t>明愛社區進修中心－屯門（夜校）</t>
  </si>
  <si>
    <t>博雅教育中心（油蔴地）日校</t>
  </si>
  <si>
    <t>博雅教育中心（油蔴地）夜校</t>
  </si>
  <si>
    <t>明愛社區進修中心－柴灣（夜校）</t>
  </si>
  <si>
    <t>香港精英專業學校（日校）</t>
  </si>
  <si>
    <t>香港精英專業學校（夜校）</t>
  </si>
  <si>
    <t>美國國際學校</t>
  </si>
  <si>
    <t>明愛徐誠斌書院夜校</t>
  </si>
  <si>
    <t>PASONA EDUCATION DAY SCHOOL</t>
  </si>
  <si>
    <t>PASONA EDUCATION EVENING SCHOOL</t>
  </si>
  <si>
    <t>博藝補習學校</t>
  </si>
  <si>
    <t>博藝補習學校（夜校）</t>
  </si>
  <si>
    <t>博思補習學校</t>
  </si>
  <si>
    <t>博思補習學校（夜校）</t>
  </si>
  <si>
    <t>香港普通話研習社學校（總校）</t>
  </si>
  <si>
    <t>香港電腦學校（灣仔）</t>
  </si>
  <si>
    <t>香港數學學校九龍分校</t>
  </si>
  <si>
    <t>晶晶（良政）補習學校</t>
  </si>
  <si>
    <t>晶晶（良政）補習夜校</t>
  </si>
  <si>
    <t>明愛社區進修中心－粉嶺（夜校）</t>
  </si>
  <si>
    <t>明愛社區進修中心－元朗（夜校）</t>
  </si>
  <si>
    <t>嘉勳教育中心（元朗）</t>
  </si>
  <si>
    <t>遵理學校</t>
  </si>
  <si>
    <t>遵理夜校</t>
  </si>
  <si>
    <t>公文教育中心</t>
  </si>
  <si>
    <t>活學教育中心（荃灣）</t>
  </si>
  <si>
    <t>文苑補習學校</t>
  </si>
  <si>
    <t>基石進修中心</t>
  </si>
  <si>
    <t>基石進修中心（夜間課程）</t>
  </si>
  <si>
    <t>明輝教育中心</t>
  </si>
  <si>
    <t>明輝教育中心（夜校）</t>
  </si>
  <si>
    <t>CALIFORNIA SCHOOL</t>
  </si>
  <si>
    <t>CALIFORNIA SCHOOL OF COMMERCE &amp; LANGUAGES (NIGHT)</t>
  </si>
  <si>
    <t>香港聖栢斯專業學校</t>
  </si>
  <si>
    <t>香港聖栢斯專業夜學校</t>
  </si>
  <si>
    <t>曾氏補習</t>
  </si>
  <si>
    <t>曾氏補習夜校</t>
  </si>
  <si>
    <t>弘智電腦學校</t>
  </si>
  <si>
    <t>日經日本語學校</t>
  </si>
  <si>
    <t>威信學校</t>
  </si>
  <si>
    <t>香港國際音樂學校</t>
  </si>
  <si>
    <t>現代日校（太子）</t>
  </si>
  <si>
    <t>現代教育中心（太子）夜校</t>
  </si>
  <si>
    <t>現代日校（沙田）</t>
  </si>
  <si>
    <t>現代教育中心（沙田）夜校</t>
  </si>
  <si>
    <t>香港中伸書院（銅鑼灣）（日校）</t>
  </si>
  <si>
    <t>現代教育中心（銅鑼灣）（夜校）</t>
  </si>
  <si>
    <t>毅進專科補習學校</t>
  </si>
  <si>
    <t>英皇教育日校</t>
  </si>
  <si>
    <t>英皇教育中心（夜校）</t>
  </si>
  <si>
    <t>ABRS CENTRE FOR PROFESSIONAL DEVELOPMENT</t>
  </si>
  <si>
    <t>ABRS MANAGEMENT AND TECHNOLOGY CENTRE</t>
  </si>
  <si>
    <t>SUNDAI LINDEN SCHOOL HONG KONG</t>
  </si>
  <si>
    <t>富卓傑電腦學習中心</t>
  </si>
  <si>
    <t>富卓傑電腦學習中心（夜）</t>
  </si>
  <si>
    <t>H.K. COLLEGE OF CHINESE HERBAL MEDICINE (DISTANCE LEARNING INSTITUTE)</t>
  </si>
  <si>
    <t>德雅中學</t>
  </si>
  <si>
    <t>宣道中學</t>
  </si>
  <si>
    <t>香港路德會觀塘幼稚園</t>
  </si>
  <si>
    <t>香港德明書院</t>
  </si>
  <si>
    <t>港澳信義會慕德中學</t>
  </si>
  <si>
    <t>浸信會培理學校</t>
  </si>
  <si>
    <t>天主教聖伯多祿幼稚園</t>
  </si>
  <si>
    <t>聖羅撒幼稚園</t>
  </si>
  <si>
    <t>天主教南華中學</t>
  </si>
  <si>
    <t>慈恩學校</t>
  </si>
  <si>
    <t>聖德蘭幼稚園</t>
  </si>
  <si>
    <t>北角衛理堂幼稚園</t>
  </si>
  <si>
    <t>北角聖彼得堂幼稚園</t>
  </si>
  <si>
    <t>靈恩學校</t>
  </si>
  <si>
    <t>華夏書院</t>
  </si>
  <si>
    <t>基督教中心幼稚園</t>
  </si>
  <si>
    <t>好時光幼稚園（彩蒲仙）</t>
  </si>
  <si>
    <t>嘉諾撒培德書院</t>
  </si>
  <si>
    <t>第一幼稚園</t>
  </si>
  <si>
    <t>天主教鳴遠中學</t>
  </si>
  <si>
    <t>路德會錫安堂幼稚園</t>
  </si>
  <si>
    <t>中華基督教會協和小學</t>
  </si>
  <si>
    <t>HONGKONG JAPANESE SCHOOL</t>
  </si>
  <si>
    <t>深水埗浸信會幼稚園</t>
  </si>
  <si>
    <t>中華基督教會深愛堂幼稚園</t>
  </si>
  <si>
    <t>聖巴拿巴堂幼稚園</t>
  </si>
  <si>
    <t>觀塘循道幼稚園</t>
  </si>
  <si>
    <t>聖馬太堂幼稚園</t>
  </si>
  <si>
    <t>明愛聖方濟各幼稚園</t>
  </si>
  <si>
    <t>香港神託會培敦中學</t>
  </si>
  <si>
    <t>聖美雅學校</t>
  </si>
  <si>
    <t>明慧幼稚園</t>
  </si>
  <si>
    <t>路德會救恩幼稚園</t>
  </si>
  <si>
    <t>明愛凌月仙幼稚園</t>
  </si>
  <si>
    <t>根德園幼稚園</t>
  </si>
  <si>
    <t>鑽石山浸信會美欣幼稚園</t>
  </si>
  <si>
    <t>聖公會主誕堂幼稚園</t>
  </si>
  <si>
    <t>約克英文小學暨幼稚園（九龍塘）</t>
  </si>
  <si>
    <t>新亞中學</t>
  </si>
  <si>
    <t>坪石英皇幼稚園</t>
  </si>
  <si>
    <t>基督教挪威差會主辦信義中英文幼稚園</t>
  </si>
  <si>
    <t>中華基督教會基法幼稚園</t>
  </si>
  <si>
    <t>基督教佈道中心樂富幼稚園</t>
  </si>
  <si>
    <t>聖多馬堂幼稚園</t>
  </si>
  <si>
    <t>佛教金麗幼稚園</t>
  </si>
  <si>
    <t>深信堂幼稚園</t>
  </si>
  <si>
    <t>宣美幼稚園</t>
  </si>
  <si>
    <t>志蓮夜書院</t>
  </si>
  <si>
    <t>KHALSA DIWAN KINDERGARTEN</t>
  </si>
  <si>
    <t>保良局莊啓程幼稚園</t>
  </si>
  <si>
    <t>啓思幼稚園</t>
  </si>
  <si>
    <t>懷恩浸信會幼稚園</t>
  </si>
  <si>
    <t>美東邨安琪幼稚園</t>
  </si>
  <si>
    <t>聖公會幼稚園（畢拉山）</t>
  </si>
  <si>
    <t>大同新邨聖德肋撒幼稚園</t>
  </si>
  <si>
    <t>九龍城浸信會幼稚園</t>
  </si>
  <si>
    <t>天主教海星幼稚園</t>
  </si>
  <si>
    <t>佳寶幼稚園</t>
  </si>
  <si>
    <t>明我幼稚園</t>
  </si>
  <si>
    <t>官塘浸信會幼稚園</t>
  </si>
  <si>
    <t>西太平洋幼稚園</t>
  </si>
  <si>
    <t>嘉德麗幼稚園（富山）</t>
  </si>
  <si>
    <t>善一堂安逸幼稚園</t>
  </si>
  <si>
    <t>德雅小學</t>
  </si>
  <si>
    <t>順安幼稚園</t>
  </si>
  <si>
    <t>香港培道小學</t>
  </si>
  <si>
    <t>香港心理衞生會－臻和學校</t>
  </si>
  <si>
    <t>聖馬可堂白普理幼稚園</t>
  </si>
  <si>
    <t>九龍靈糧堂幼稚園</t>
  </si>
  <si>
    <t>德福幼稚園</t>
  </si>
  <si>
    <t>銅鑼灣維多利亞幼稚園</t>
  </si>
  <si>
    <t>佛教曾果成中英文幼稚園</t>
  </si>
  <si>
    <t>中華基督教會基真幼稚園</t>
  </si>
  <si>
    <t>中華基督教會基華幼稚園</t>
  </si>
  <si>
    <t>天主教甘霖幼稚園</t>
  </si>
  <si>
    <t>伯特利幼稚園</t>
  </si>
  <si>
    <t>嗇色園主辦可仁幼稚園</t>
  </si>
  <si>
    <t>樂善堂幼稚園</t>
  </si>
  <si>
    <t>愛群道浸信會呂郭碧鳳幼稚園</t>
  </si>
  <si>
    <t>九龍迦南中英文幼稚園</t>
  </si>
  <si>
    <t>香港神託會培恩幼稚園</t>
  </si>
  <si>
    <t>香港民生幼稚園（北角）</t>
  </si>
  <si>
    <t>美雅幼稚園</t>
  </si>
  <si>
    <t>港澳信義會錫安紀念幼稚園</t>
  </si>
  <si>
    <t>耀中國際學校</t>
  </si>
  <si>
    <t>合一堂陳伯宏紀念幼稚園</t>
  </si>
  <si>
    <t>聖三一中心幼稚園</t>
  </si>
  <si>
    <t>救世軍陳昆棟幼稚園</t>
  </si>
  <si>
    <t>路德會沙崙堂幼稚園</t>
  </si>
  <si>
    <t>基督教小天使（麗晶）幼稚園</t>
  </si>
  <si>
    <t>聖公會深水埗基愛堂幼稚園</t>
  </si>
  <si>
    <t>啓思小學</t>
  </si>
  <si>
    <t>樂善堂顧李覺鮮幼稚園</t>
  </si>
  <si>
    <t>天主教聖瑪加利大幼稚園</t>
  </si>
  <si>
    <t>東華三院黎鄧潤球幼稚園</t>
  </si>
  <si>
    <t>嘉德麗幼稚園（黃埔）</t>
  </si>
  <si>
    <t>聖道明中英文幼稚園</t>
  </si>
  <si>
    <t>嘉禾教育中心</t>
  </si>
  <si>
    <t>維多利亞幼稚園</t>
  </si>
  <si>
    <t>德貞幼稚園</t>
  </si>
  <si>
    <t>聖公會慈光堂柯佩璋幼稚園</t>
  </si>
  <si>
    <t>佐敦北海幼稚園</t>
  </si>
  <si>
    <t>基督教海面傳道會仁愛幼稚園</t>
  </si>
  <si>
    <t>新翠培元幼稚園</t>
  </si>
  <si>
    <t>柴灣浸信會學前教育中心呂明才幼稚園</t>
  </si>
  <si>
    <t>聖公會聖三一堂曾肇添幼稚園</t>
  </si>
  <si>
    <t>勵志會陳鄭潔雲幼稚園</t>
  </si>
  <si>
    <t>基督教香港信義會南昌幼稚園</t>
  </si>
  <si>
    <t>嗇色園主辦可德幼稚園</t>
  </si>
  <si>
    <t>銅鑼灣維多利亞國際幼稚園</t>
  </si>
  <si>
    <t>佛教傅康幼稚園</t>
  </si>
  <si>
    <t>香港伯特利教會基甸幼稚園</t>
  </si>
  <si>
    <t>天主教彩霞邨潔心幼稚園</t>
  </si>
  <si>
    <t>天主教聖雅各伯幼稚園</t>
  </si>
  <si>
    <t>香港道教聯合會圓玄幼稚園（東頭邨）</t>
  </si>
  <si>
    <t>尖沙嘴方方樂趣國際幼稚園</t>
  </si>
  <si>
    <t>路德會聖腓力堂幼稚園</t>
  </si>
  <si>
    <t>東華三院方樹福堂幼稚園</t>
  </si>
  <si>
    <t>美雅幼稚園（分校）</t>
  </si>
  <si>
    <t>躍思（栢蕙）幼稚園</t>
  </si>
  <si>
    <t>康盈中英文幼稚園</t>
  </si>
  <si>
    <t>保良局金卿幼稚園</t>
  </si>
  <si>
    <t>深水埗德善幼稚園</t>
  </si>
  <si>
    <t>帝京香港幼稚園</t>
  </si>
  <si>
    <t>香港創價幼稚園</t>
  </si>
  <si>
    <t>啓思幼稚園（匯景花園）</t>
  </si>
  <si>
    <t>循道衛理聯合教會主恩堂幼稚園</t>
  </si>
  <si>
    <t>循道衛理聯合教會愛華村堂幼稚園</t>
  </si>
  <si>
    <t>九龍城浸信會慈愛幼稚園</t>
  </si>
  <si>
    <t>樂富禮賢會幼稚園</t>
  </si>
  <si>
    <t>聖公會慈光堂聖匠幼稚園</t>
  </si>
  <si>
    <t>道慈佛社楊譚婉芳幼稚園</t>
  </si>
  <si>
    <t>香港基督教女青年會宏恩幼稚園</t>
  </si>
  <si>
    <t>右思維幼稚園</t>
  </si>
  <si>
    <t>嘉諾撒聖心幼稚園</t>
  </si>
  <si>
    <t>保良局李徐松聲紀念幼稚園</t>
  </si>
  <si>
    <t>迦南幼稚園（小西灣）</t>
  </si>
  <si>
    <t>聖公會聖彼得堂幼稚園（赤柱分校）</t>
  </si>
  <si>
    <t>耀東浸信會幼稚園</t>
  </si>
  <si>
    <t>華德學校</t>
  </si>
  <si>
    <t>梅窩學校</t>
  </si>
  <si>
    <t>保良局陳南昌夫人小學</t>
  </si>
  <si>
    <t>保良局金銀業貿易場張凝文學校</t>
  </si>
  <si>
    <t>嘉諾撒聖心書院</t>
  </si>
  <si>
    <t>東華三院李賜豪小學</t>
  </si>
  <si>
    <t>東華三院羅裕積小學</t>
  </si>
  <si>
    <t>聖若瑟英文書院</t>
  </si>
  <si>
    <t>華仁書院（九龍）</t>
  </si>
  <si>
    <t>天主教佑華小學</t>
  </si>
  <si>
    <t>天主教培聖中學</t>
  </si>
  <si>
    <t>深培中學</t>
  </si>
  <si>
    <t>循道衛理聯合教會亞斯理幼稚園</t>
  </si>
  <si>
    <t>浸信會呂明才小學</t>
  </si>
  <si>
    <t>北角循道學校</t>
  </si>
  <si>
    <t>中華基督教會全完第二小學</t>
  </si>
  <si>
    <t>拔萃男書院</t>
  </si>
  <si>
    <t>中華基督教會基協中學</t>
  </si>
  <si>
    <t>中華基督教會基灣小學</t>
  </si>
  <si>
    <t>循道中學</t>
  </si>
  <si>
    <t>循道學校</t>
  </si>
  <si>
    <t>香港培正中學</t>
  </si>
  <si>
    <t>番禺會所華仁小學</t>
  </si>
  <si>
    <t>聖公會靜山小學</t>
  </si>
  <si>
    <t>聖公會基榮小學</t>
  </si>
  <si>
    <t>聖公會靈愛小學</t>
  </si>
  <si>
    <t>聖公會聖紀文小學</t>
  </si>
  <si>
    <t>天主教善導小學</t>
  </si>
  <si>
    <t>聖保羅男女中學</t>
  </si>
  <si>
    <t>聖保祿中學</t>
  </si>
  <si>
    <t>油蔴地天主教小學</t>
  </si>
  <si>
    <t>英華女學校</t>
  </si>
  <si>
    <t>香港仔工業學校</t>
  </si>
  <si>
    <t>大坑東宣道小學</t>
  </si>
  <si>
    <t>鴨脷洲街坊學校</t>
  </si>
  <si>
    <t>浸信會天虹小學</t>
  </si>
  <si>
    <t>伯特利中學</t>
  </si>
  <si>
    <t>福德學校</t>
  </si>
  <si>
    <t>佛教慈敬學校</t>
  </si>
  <si>
    <t>佛教中華康山學校</t>
  </si>
  <si>
    <t>佛教黃焯菴小學</t>
  </si>
  <si>
    <t>佛教黃鳳翎中學</t>
  </si>
  <si>
    <t>杯澳公立學校</t>
  </si>
  <si>
    <t>中華基督教會拔臣小學</t>
  </si>
  <si>
    <t>嘉諾撒小學</t>
  </si>
  <si>
    <t>香港嘉諾撒學校</t>
  </si>
  <si>
    <t>迦密梁省德學校</t>
  </si>
  <si>
    <t>天主教總堂區學校</t>
  </si>
  <si>
    <t>基督教香港信義會信愛學校</t>
  </si>
  <si>
    <t>柴灣角天主教小學</t>
  </si>
  <si>
    <t>陳瑞祺（喇沙）小學</t>
  </si>
  <si>
    <t>中華基督教會長洲堂錦江小學</t>
  </si>
  <si>
    <t>中華基督教青年會中學</t>
  </si>
  <si>
    <t>香港潮商學校</t>
  </si>
  <si>
    <t>祖堯天主教小學</t>
  </si>
  <si>
    <t>彩雲聖若瑟小學</t>
  </si>
  <si>
    <t>中華基督教會元朗真光小學</t>
  </si>
  <si>
    <t>鐘聲慈善社胡陳金枝中學</t>
  </si>
  <si>
    <t>鐘聲學校</t>
  </si>
  <si>
    <t>中華基督教會扶輪中學</t>
  </si>
  <si>
    <t>孔教學院大成小學</t>
  </si>
  <si>
    <t>浸信宣道會呂明才小學</t>
  </si>
  <si>
    <t>拔萃女書院</t>
  </si>
  <si>
    <t>拔萃小學</t>
  </si>
  <si>
    <t>基督教香港信義會深信學校</t>
  </si>
  <si>
    <t>粉嶺公立學校</t>
  </si>
  <si>
    <t>五邑工商總會學校</t>
  </si>
  <si>
    <t>鮮魚行學校</t>
  </si>
  <si>
    <t>鳳溪第一中學</t>
  </si>
  <si>
    <t>聖公會牧愛小學</t>
  </si>
  <si>
    <t>協恩中學附屬小學</t>
  </si>
  <si>
    <t>協恩中學</t>
  </si>
  <si>
    <t>顯理中學</t>
  </si>
  <si>
    <t>香島中學</t>
  </si>
  <si>
    <t>旅港開平商會學校</t>
  </si>
  <si>
    <t>東華三院鶴山學校</t>
  </si>
  <si>
    <t>天神嘉諾撒學校</t>
  </si>
  <si>
    <t>聖公會聖匠小學</t>
  </si>
  <si>
    <t>嘉諾撒聖家學校</t>
  </si>
  <si>
    <t>漢華中學</t>
  </si>
  <si>
    <t>真鐸學校</t>
  </si>
  <si>
    <t>香港真光書院</t>
  </si>
  <si>
    <t>合一堂學校</t>
  </si>
  <si>
    <t>基督教香港信義會紅磡信義學校</t>
  </si>
  <si>
    <t>寶血會嘉靈學校</t>
  </si>
  <si>
    <t>錦田公立蒙養學校</t>
  </si>
  <si>
    <t>金錢村何東學校</t>
  </si>
  <si>
    <t>救恩學校</t>
  </si>
  <si>
    <t>中華基督教會基智中學</t>
  </si>
  <si>
    <t>中華基督教會基真小學</t>
  </si>
  <si>
    <t>中華基督教會基法小學</t>
  </si>
  <si>
    <t>中華基督教會基全小學</t>
  </si>
  <si>
    <t>中華基督教會基慈小學</t>
  </si>
  <si>
    <t>中華基督教會基華小學</t>
  </si>
  <si>
    <t>英皇書院同學會小學</t>
  </si>
  <si>
    <t>九龍塘學校</t>
  </si>
  <si>
    <t>九龍婦女福利會李炳紀念學校</t>
  </si>
  <si>
    <t>國民學校</t>
  </si>
  <si>
    <t>喇沙書院</t>
  </si>
  <si>
    <t>喇沙小學</t>
  </si>
  <si>
    <t>麗澤中學</t>
  </si>
  <si>
    <t>李陞大坑學校</t>
  </si>
  <si>
    <t>天主教領島學校</t>
  </si>
  <si>
    <t>樂善堂小學</t>
  </si>
  <si>
    <t>樂善堂王仲銘中學</t>
  </si>
  <si>
    <t>樂善堂楊仲明學校</t>
  </si>
  <si>
    <t>閩僑小學</t>
  </si>
  <si>
    <t>瑪利諾修院學校（中學部）</t>
  </si>
  <si>
    <t>瑪利諾修院學校（小學部）</t>
  </si>
  <si>
    <t>瑪利諾神父教會學校</t>
  </si>
  <si>
    <t>瑪利諾中學</t>
  </si>
  <si>
    <t>瑪利曼小學</t>
  </si>
  <si>
    <t>瑪利曼中學</t>
  </si>
  <si>
    <t>勞工子弟中學</t>
  </si>
  <si>
    <t>天主教伍華小學</t>
  </si>
  <si>
    <t>五育中學</t>
  </si>
  <si>
    <t>啓基學校（港島）</t>
  </si>
  <si>
    <t>南丫北段公立小學</t>
  </si>
  <si>
    <t>獻主會小學</t>
  </si>
  <si>
    <t>白田天主教小學</t>
  </si>
  <si>
    <t>八鄉中心小學</t>
  </si>
  <si>
    <t>坪石天主教小學</t>
  </si>
  <si>
    <t>寶覺小學</t>
  </si>
  <si>
    <t>獻主會溥仁小學</t>
  </si>
  <si>
    <t>香港培道中學</t>
  </si>
  <si>
    <t>寶血女子中學</t>
  </si>
  <si>
    <t>寶血小學</t>
  </si>
  <si>
    <t>華富邨寶血小學</t>
  </si>
  <si>
    <t>天主教博智小學</t>
  </si>
  <si>
    <t>香港培正小學</t>
  </si>
  <si>
    <t>培僑中學</t>
  </si>
  <si>
    <t>嘉諾撒培德學校</t>
  </si>
  <si>
    <t>培英中學</t>
  </si>
  <si>
    <t>禮賢會學校</t>
  </si>
  <si>
    <t>聖公會置富始南小學</t>
  </si>
  <si>
    <t>聖公會奉基小學</t>
  </si>
  <si>
    <t>聖公會基顯小學</t>
  </si>
  <si>
    <t>聖公會基樂小學</t>
  </si>
  <si>
    <t>聖公會基愛小學</t>
  </si>
  <si>
    <t>聖公會基德小學</t>
  </si>
  <si>
    <t>聖公會基恩小學</t>
  </si>
  <si>
    <t>聖公會呂明才紀念小學</t>
  </si>
  <si>
    <t>聖公會聖雅各小學</t>
  </si>
  <si>
    <t>聖公會聖約翰小學</t>
  </si>
  <si>
    <t>聖公會聖馬太小學</t>
  </si>
  <si>
    <t>聖公會聖米迦勒小學</t>
  </si>
  <si>
    <t>聖公會聖彼得小學</t>
  </si>
  <si>
    <t>聖公會聖多馬小學</t>
  </si>
  <si>
    <t>聖公會聖提摩太小學</t>
  </si>
  <si>
    <t>聖公會日修小學</t>
  </si>
  <si>
    <t>嘉諾撒聖心學校</t>
  </si>
  <si>
    <t>慈幼學校</t>
  </si>
  <si>
    <t>香港復臨學校</t>
  </si>
  <si>
    <t>新會商會學校</t>
  </si>
  <si>
    <t>秀茂坪天主教小學</t>
  </si>
  <si>
    <t>深水埔街坊福利會小學</t>
  </si>
  <si>
    <t>滬江小學</t>
  </si>
  <si>
    <t>路德會沙崙學校</t>
  </si>
  <si>
    <t>筲箕灣崇真學校</t>
  </si>
  <si>
    <t>聖安多尼學校</t>
  </si>
  <si>
    <t>聖安當小學</t>
  </si>
  <si>
    <t>聖馬可小學</t>
  </si>
  <si>
    <t>聖公會聖本德中學</t>
  </si>
  <si>
    <t>聖文德天主教小學</t>
  </si>
  <si>
    <t>聖嘉勒女書院</t>
  </si>
  <si>
    <t>嘉諾撒聖方濟各書院</t>
  </si>
  <si>
    <t>聖方濟愛德小學</t>
  </si>
  <si>
    <t>聖若翰天主教小學</t>
  </si>
  <si>
    <t>聖類斯中學</t>
  </si>
  <si>
    <t>聖馬可中學</t>
  </si>
  <si>
    <t>嘉諾撒聖瑪利書院</t>
  </si>
  <si>
    <t>嘉諾撒聖瑪利學校</t>
  </si>
  <si>
    <t>聖公會聖馬利亞堂莫慶堯中學</t>
  </si>
  <si>
    <t>聖博德學校</t>
  </si>
  <si>
    <t>聖保羅男女中學附屬小學</t>
  </si>
  <si>
    <t>聖保羅書院</t>
  </si>
  <si>
    <t>聖保祿學校</t>
  </si>
  <si>
    <t>聖伯多祿天主教小學</t>
  </si>
  <si>
    <t>聖羅撒學校</t>
  </si>
  <si>
    <t>聖士提反女子中學</t>
  </si>
  <si>
    <t>德蘭中學</t>
  </si>
  <si>
    <t>西貢崇真天主教學校（中學部）</t>
  </si>
  <si>
    <t>打鼓嶺嶺英公立學校</t>
  </si>
  <si>
    <t>德貞小學</t>
  </si>
  <si>
    <t>大角嘴天主教小學</t>
  </si>
  <si>
    <t>中華基督教會大澳小學</t>
  </si>
  <si>
    <t>太古小學</t>
  </si>
  <si>
    <t>德信學校</t>
  </si>
  <si>
    <t>香港中國婦女會丘佐榮學校</t>
  </si>
  <si>
    <t>香港四邑商工總會新會商會學校</t>
  </si>
  <si>
    <t>香港道教聯合會雲泉學校</t>
  </si>
  <si>
    <t>救世軍韋理夫人紀念學校</t>
  </si>
  <si>
    <t>荃灣公立何傳耀紀念小學</t>
  </si>
  <si>
    <t>崇真小學暨幼稚園</t>
  </si>
  <si>
    <t>惇裕學校</t>
  </si>
  <si>
    <t>東莞同鄉會方樹泉學校</t>
  </si>
  <si>
    <t>香港華仁書院</t>
  </si>
  <si>
    <t>中華基督教會灣仔堂基道小學</t>
  </si>
  <si>
    <t>黃大仙天主教小學</t>
  </si>
  <si>
    <t>油蔴地街坊會學校</t>
  </si>
  <si>
    <t>英華書院</t>
  </si>
  <si>
    <t>元朗商會小學</t>
  </si>
  <si>
    <t>育賢學校</t>
  </si>
  <si>
    <t>勵志會梁李秀娛紀念小學</t>
  </si>
  <si>
    <t>好兒童補習中心</t>
  </si>
  <si>
    <t>紅藍補習社</t>
  </si>
  <si>
    <t>研習學校</t>
  </si>
  <si>
    <t>研習學校（夜校）</t>
  </si>
  <si>
    <t>保良局方王錦全幼稚園</t>
  </si>
  <si>
    <t>迦南幼稚園﹝荃灣﹞</t>
  </si>
  <si>
    <t>保良局戴蘇小韞幼稚園</t>
  </si>
  <si>
    <t>青年會專業書院</t>
  </si>
  <si>
    <t>九龍城浸信會嘉福幼稚園</t>
  </si>
  <si>
    <t>香港浸信會聯會耀興幼稚園</t>
  </si>
  <si>
    <t>西貢中心李少欽紀念學校</t>
  </si>
  <si>
    <t>天水圍天主教小學</t>
  </si>
  <si>
    <t>香海正覺蓮社佛教黃藻森學校</t>
  </si>
  <si>
    <t>香港道教聯合會純陽小學</t>
  </si>
  <si>
    <t>筲箕灣街坊福利會張錦添紀念幼稚園</t>
  </si>
  <si>
    <t>旺角雅麗斯英文幼稚園</t>
  </si>
  <si>
    <t>炮台山循道衛理中學</t>
  </si>
  <si>
    <t>元朗天主教中學</t>
  </si>
  <si>
    <t>東華三院呂潤財紀念中學</t>
  </si>
  <si>
    <t>仁濟醫院陳耀星小學</t>
  </si>
  <si>
    <t>東華三院郭一葦中學</t>
  </si>
  <si>
    <t>保良局馬錦明中學</t>
  </si>
  <si>
    <t>啓基學校</t>
  </si>
  <si>
    <t>東華三院黃士心幼稚園</t>
  </si>
  <si>
    <t>翹英學習中心</t>
  </si>
  <si>
    <t>翹英學習中心﹝夜校﹞</t>
  </si>
  <si>
    <t>可觀自然教育中心暨天文館</t>
  </si>
  <si>
    <t>青年會專業書院（夜校部）</t>
  </si>
  <si>
    <t>聖士提反書院附屬小學</t>
  </si>
  <si>
    <t>翰學教育中心</t>
  </si>
  <si>
    <t>翰學教育中心（夜校）</t>
  </si>
  <si>
    <t>佛教張梅桂幼稚園</t>
  </si>
  <si>
    <t>路德會沙田夜校</t>
  </si>
  <si>
    <t>恩寧研習社</t>
  </si>
  <si>
    <t>雅各中英文幼稚園（深水埗校）</t>
  </si>
  <si>
    <t>BINTANG NUSANTARA SCHOOL - HONG KONG</t>
  </si>
  <si>
    <t>CAPSTONE COLLEGE</t>
  </si>
  <si>
    <t>萊恩英文幼稚園</t>
  </si>
  <si>
    <t>賢師補習學校</t>
  </si>
  <si>
    <t>培進英語補習學校</t>
  </si>
  <si>
    <t>培進英語補習學校（夜校）</t>
  </si>
  <si>
    <t>縱橫（孫逸仙）函授學校</t>
  </si>
  <si>
    <t>香港旅遊專業培訓中心</t>
  </si>
  <si>
    <t>荃灣商會邱健峰幼稚園</t>
  </si>
  <si>
    <t>讀書軒</t>
  </si>
  <si>
    <t>讀書軒（夜校）</t>
  </si>
  <si>
    <t>香港言藝教育中心</t>
  </si>
  <si>
    <t>香港言藝教育中心（夜校）</t>
  </si>
  <si>
    <t>穆斯林幼稚園</t>
  </si>
  <si>
    <t>馬鞍山聖若瑟中學</t>
  </si>
  <si>
    <t>浸信會永隆中學</t>
  </si>
  <si>
    <t>鳳溪廖萬石堂中學</t>
  </si>
  <si>
    <t>伊利沙伯中學舊生會中學</t>
  </si>
  <si>
    <t>聖公會李福慶中學</t>
  </si>
  <si>
    <t>仁濟醫院靚次伯紀念中學</t>
  </si>
  <si>
    <t>十八鄉鄉事委員會公益社中學</t>
  </si>
  <si>
    <t>聖公會李兆強小學</t>
  </si>
  <si>
    <t>藍田循道衛理小學</t>
  </si>
  <si>
    <t>香港道教聯合會圓玄學院陳呂重德紀念學校</t>
  </si>
  <si>
    <t>東華三院王余家潔紀念小學</t>
  </si>
  <si>
    <t>順德聯誼總會梁潔華小學</t>
  </si>
  <si>
    <t>伊斯蘭鮑伯濤紀念小學</t>
  </si>
  <si>
    <t>嗇色園主辦可立小學</t>
  </si>
  <si>
    <t>保良局馮晴紀念小學</t>
  </si>
  <si>
    <t>早稻田日本語研修中心</t>
  </si>
  <si>
    <t>LANTAU INTERNATIONAL SCHOOL</t>
  </si>
  <si>
    <t>INFORMATICS THAMES COLLEGE</t>
  </si>
  <si>
    <t>獅子會中學</t>
  </si>
  <si>
    <t>香港管理專業協會德昌電機天水圍管理發展中心</t>
  </si>
  <si>
    <t>神召會華人同工聯會景盛幼稚園</t>
  </si>
  <si>
    <t>宏福中英文幼稚園</t>
  </si>
  <si>
    <t>保良局唐乃勤初中書院</t>
  </si>
  <si>
    <t>明愛陳震夏郊野學園</t>
  </si>
  <si>
    <t>基督教正生書院</t>
  </si>
  <si>
    <t>聖文嘉中英文幼稚園﹝興東﹞</t>
  </si>
  <si>
    <t>尚華書院（佐敦）</t>
  </si>
  <si>
    <t>青衣商會石蔭幼稚園</t>
  </si>
  <si>
    <t>港青專業進修書院</t>
  </si>
  <si>
    <t>港青專業進修書院（夜校）</t>
  </si>
  <si>
    <t>基督教粉嶺神召會恩光幼稚園</t>
  </si>
  <si>
    <t>聖愛德華天主教小學</t>
  </si>
  <si>
    <t>香港華人基督會煜明幼稚園</t>
  </si>
  <si>
    <t>伊斯蘭徐錦享紀念幼稚園</t>
  </si>
  <si>
    <t>學信書院</t>
  </si>
  <si>
    <t>晶晶中英文幼稚園﹝洪水橋分校﹞</t>
  </si>
  <si>
    <t>港澳信義會翠恩幼稚園</t>
  </si>
  <si>
    <t>京斯敦國際幼稚園</t>
  </si>
  <si>
    <t>弘志幼稚園</t>
  </si>
  <si>
    <t>求知補習中心</t>
  </si>
  <si>
    <t>馬鞍山靈糧幼稚園</t>
  </si>
  <si>
    <t>青松興東幼稚園</t>
  </si>
  <si>
    <t>穆民國際小學</t>
  </si>
  <si>
    <t>文德補習學校</t>
  </si>
  <si>
    <t>高思教育中心（北角）</t>
  </si>
  <si>
    <t>馬錦明慈善基金馬可賓紀念中學</t>
  </si>
  <si>
    <t>葛量洪校友會黃埔學校</t>
  </si>
  <si>
    <t>黃埔宣道小學</t>
  </si>
  <si>
    <t>香港浸信會聯會小學</t>
  </si>
  <si>
    <t>青松侯寶垣小學</t>
  </si>
  <si>
    <t>佛教林金殿紀念小學</t>
  </si>
  <si>
    <t>博愛醫院陳國威小學</t>
  </si>
  <si>
    <t>保良局馬錦明夫人章馥仙中學</t>
  </si>
  <si>
    <t>寶安商會溫浩根小學</t>
  </si>
  <si>
    <t>嗇色園主辦可譽中學暨可譽小學</t>
  </si>
  <si>
    <t>伊斯蘭脫維善紀念中學</t>
  </si>
  <si>
    <t>順德聯誼總會鄭裕彤中學</t>
  </si>
  <si>
    <t>穎恩補習學校﹝日校﹞</t>
  </si>
  <si>
    <t>穎恩補習學校﹝夜校﹞</t>
  </si>
  <si>
    <t>威靈頓教育機構張沛松紀念中學</t>
  </si>
  <si>
    <t>基督教神召會梁省德小學</t>
  </si>
  <si>
    <t>基督教宣道會宣基小學</t>
  </si>
  <si>
    <t>天主教石鐘山紀念小學</t>
  </si>
  <si>
    <t>香港機電專業學校﹝日校﹞</t>
  </si>
  <si>
    <t>香港機電專業學校﹝夜校﹞</t>
  </si>
  <si>
    <t>基督教小天使（錦豐）幼稚園</t>
  </si>
  <si>
    <t>進毅研習中心</t>
  </si>
  <si>
    <t>迦南幼稚園﹝香港﹞</t>
  </si>
  <si>
    <t>羅力文英文學校（日校）</t>
  </si>
  <si>
    <t>羅力文英文學校（夜校）</t>
  </si>
  <si>
    <t>JAPANESE INTERNATIONAL SCHOOL</t>
  </si>
  <si>
    <t>香港基督教女青年會職業發展及訓練中心</t>
  </si>
  <si>
    <t>啓俊補習學校（日）</t>
  </si>
  <si>
    <t>啓俊補習學校（夜）</t>
  </si>
  <si>
    <t>中華傳道會基石幼稚園</t>
  </si>
  <si>
    <t>樂基幼兒學校（駿景園）</t>
  </si>
  <si>
    <t>香港仔浸信會白光幼稚園</t>
  </si>
  <si>
    <t>宣道會秀茂坪陳李詠貞幼稚園</t>
  </si>
  <si>
    <t>東華三院鄺錫坤伉儷中學</t>
  </si>
  <si>
    <t>明愛馬鞍山中學</t>
  </si>
  <si>
    <t>救世軍平田幼稚園</t>
  </si>
  <si>
    <t>凱利教育中心（日校）</t>
  </si>
  <si>
    <t>嗇色園主辦可立幼稚園</t>
  </si>
  <si>
    <t>保良局張潘美意幼稚園</t>
  </si>
  <si>
    <t>聖利祿補習社</t>
  </si>
  <si>
    <t>太陽島英文幼稚園﹝油麻地分校﹞</t>
  </si>
  <si>
    <t>學優軒教育中心</t>
  </si>
  <si>
    <t>路德會陳蒙恩幼稚園</t>
  </si>
  <si>
    <t>香港傳藝中心（日校）</t>
  </si>
  <si>
    <t>香港傳藝中心（夜校）</t>
  </si>
  <si>
    <t>路德會沙崙堂幼稚園（慈愛分校）</t>
  </si>
  <si>
    <t>賢德教育中心</t>
  </si>
  <si>
    <t>賢德教育中心（夜校）</t>
  </si>
  <si>
    <t>群峰教育中心</t>
  </si>
  <si>
    <t>綠茵英文（國際）幼稚園（將軍澳）</t>
  </si>
  <si>
    <t>基督教宣道會茵怡幼稚園</t>
  </si>
  <si>
    <t>藍田靈糧幼稚園</t>
  </si>
  <si>
    <t>金巴崙長老會青草地幼稚園</t>
  </si>
  <si>
    <t>香海正覺蓮社佛教林黃明慧幼稚園</t>
  </si>
  <si>
    <t>基督教宣道會頌安幼稚園</t>
  </si>
  <si>
    <t>殷翠幼稚園</t>
  </si>
  <si>
    <t>合一堂單家傳紀念幼稚園</t>
  </si>
  <si>
    <t>佛教茂峰法師紀念中學</t>
  </si>
  <si>
    <t>中華聖潔會靈風中學</t>
  </si>
  <si>
    <t>宣道會陳朱素華紀念中學</t>
  </si>
  <si>
    <t>迦密聖道中學</t>
  </si>
  <si>
    <t>佛教志蓮小學</t>
  </si>
  <si>
    <t>福建中學（小西灣）</t>
  </si>
  <si>
    <t>凱利教育中心（夜校）</t>
  </si>
  <si>
    <t>卓越研習中心（日校）</t>
  </si>
  <si>
    <t>卓越研習中心（夜校）</t>
  </si>
  <si>
    <t>靈聰教育中心（日校）</t>
  </si>
  <si>
    <t>靈聰教育中心（夜校）</t>
  </si>
  <si>
    <t>研學補習社</t>
  </si>
  <si>
    <t>思培學生補習社</t>
  </si>
  <si>
    <t>香港道教聯合會圓玄學院第三中學</t>
  </si>
  <si>
    <t>馬錦明慈善基金馬陳端喜紀念中學</t>
  </si>
  <si>
    <t>仁愛堂田家炳小學</t>
  </si>
  <si>
    <t>遵理學校（旺角）</t>
  </si>
  <si>
    <t>遵理夜校（旺角）</t>
  </si>
  <si>
    <t>東亞語言文化學校（九龍分校日校）</t>
  </si>
  <si>
    <t>東亞語言文化學校（九龍分校夜校）</t>
  </si>
  <si>
    <t>公文式翠屏教育中心</t>
  </si>
  <si>
    <t>滙賢書院</t>
  </si>
  <si>
    <t>小時鐘教育中心</t>
  </si>
  <si>
    <t>曉恩補習學校</t>
  </si>
  <si>
    <t>洛洋教育中心</t>
  </si>
  <si>
    <t>飛揚教育中心</t>
  </si>
  <si>
    <t>佳培教育中心（日校）</t>
  </si>
  <si>
    <t>佳培教育中心（夜校）</t>
  </si>
  <si>
    <t>太陽島英文幼稚園（西貢分校）</t>
  </si>
  <si>
    <t>嗇色園主辦可正幼稚園</t>
  </si>
  <si>
    <t>立昇書院</t>
  </si>
  <si>
    <t>香港科技專上書院</t>
  </si>
  <si>
    <t>誠功教育中心</t>
  </si>
  <si>
    <t>迦南幼稚園（海濱花園）</t>
  </si>
  <si>
    <t>駿發教育中心</t>
  </si>
  <si>
    <t>日進教學中心（日校）</t>
  </si>
  <si>
    <t>日進教學中心（夜校）</t>
  </si>
  <si>
    <t>施德福英文幼稚園</t>
  </si>
  <si>
    <t>海天補習中心（日校）</t>
  </si>
  <si>
    <t>海天補習中心（夜校）</t>
  </si>
  <si>
    <t>當代書院（旺角）</t>
  </si>
  <si>
    <t>軟硬體教育中心（旺角夜校）</t>
  </si>
  <si>
    <t>張氏補習社（日校）</t>
  </si>
  <si>
    <t>張氏補習社（夜校）</t>
  </si>
  <si>
    <t>啓毅（佛羅倫斯）補習中心</t>
  </si>
  <si>
    <t>標準第一語文學校</t>
  </si>
  <si>
    <t>柏高教育中心（日校）</t>
  </si>
  <si>
    <t>柏高教育中心（夜校）</t>
  </si>
  <si>
    <t>學軒補習學校</t>
  </si>
  <si>
    <t>公文式金田教育中心</t>
  </si>
  <si>
    <t>公文式金田教育中心（夜校）</t>
  </si>
  <si>
    <t>聖公會荊冕堂葵涌幼稚園</t>
  </si>
  <si>
    <t>神召會康樂夜中學</t>
  </si>
  <si>
    <t>曉恩補習學校（夜校）</t>
  </si>
  <si>
    <t>英皇教育中心（銅鑼灣分校）</t>
  </si>
  <si>
    <t>英皇教育中心（夜校）（銅鑼灣分校）</t>
  </si>
  <si>
    <t>SYLVAN LEARNING CENTRE (DAY)</t>
  </si>
  <si>
    <t>SYLVAN LEARNING CENTRE (EVENING)</t>
  </si>
  <si>
    <t>安格靈補習中心（日校）</t>
  </si>
  <si>
    <t>安格靈補習中心（夜校）</t>
  </si>
  <si>
    <t>鈞陶補習中心（日校）</t>
  </si>
  <si>
    <t>鈞陶補習中心（夜校）</t>
  </si>
  <si>
    <t>公文式翠楊教育中心</t>
  </si>
  <si>
    <t>明理補習中心</t>
  </si>
  <si>
    <t>浩智兒童教室</t>
  </si>
  <si>
    <t>樂兒教育中心</t>
  </si>
  <si>
    <t>進威補習中心（日校）</t>
  </si>
  <si>
    <t>進威補習中心（夜校）</t>
  </si>
  <si>
    <t>國民學校漢師中英文幼稚園</t>
  </si>
  <si>
    <t>公文式志高教育中心</t>
  </si>
  <si>
    <t>公文式漸進教育中心</t>
  </si>
  <si>
    <t>公文式思捷教育中心</t>
  </si>
  <si>
    <t>公文式旭輝教育中心</t>
  </si>
  <si>
    <t>公文式雨欣教育中心（日校）</t>
  </si>
  <si>
    <t>公文式雨欣教育中心（夜校）</t>
  </si>
  <si>
    <t>佛教志蓮中學</t>
  </si>
  <si>
    <t>公文式育苗教育中心（日校）</t>
  </si>
  <si>
    <t>公文式育苗教育中心（夜校）</t>
  </si>
  <si>
    <t>公文式創智教育中心</t>
  </si>
  <si>
    <t>唐嘉鏗補習學校</t>
  </si>
  <si>
    <t>資訊小博士學校</t>
  </si>
  <si>
    <t>AMERICAN INTERNATIONAL SCHOOL (PRIMARY BRANCH)</t>
  </si>
  <si>
    <t>英皇教育日校（彌敦道分校）</t>
  </si>
  <si>
    <t>英皇教育中心（夜校）（彌敦道分校）</t>
  </si>
  <si>
    <t>勵致研習中心</t>
  </si>
  <si>
    <t>公文式青雲教育中心</t>
  </si>
  <si>
    <t>大埔商會張學明幼稚園（將軍澳）</t>
  </si>
  <si>
    <t>葵盛禮賢會幼稚園</t>
  </si>
  <si>
    <t>東華三院田灣幼稚園</t>
  </si>
  <si>
    <t>英傑補習社（夜校）</t>
  </si>
  <si>
    <t>公文式無限教育中心</t>
  </si>
  <si>
    <t>諾晴教育中心</t>
  </si>
  <si>
    <t>圓玄幼稚園（平田邨）</t>
  </si>
  <si>
    <t>奧思書院</t>
  </si>
  <si>
    <t>綠洲教育中心（夜校）</t>
  </si>
  <si>
    <t>中華基督教會香港志道堂基博幼稚園（將軍澳）</t>
  </si>
  <si>
    <t>聖母小學</t>
  </si>
  <si>
    <t>聖母幼稚園</t>
  </si>
  <si>
    <t>加慧補習中心</t>
  </si>
  <si>
    <t>青田教育中心</t>
  </si>
  <si>
    <t>青田教育中心（夜）</t>
  </si>
  <si>
    <t>真理浸信會恩典幼稚園</t>
  </si>
  <si>
    <t>西貢崇真天主教學校（小學部）</t>
  </si>
  <si>
    <t>勵進補習學校</t>
  </si>
  <si>
    <t>威教英語學校</t>
  </si>
  <si>
    <t>EQ 100 LEARNING CENTRE</t>
  </si>
  <si>
    <t>EQ 100 LEARNING CENTRE (EVENING)</t>
  </si>
  <si>
    <t>珈琳中英文幼稚園（龍門居分校）</t>
  </si>
  <si>
    <t>保良局黃永樹小學</t>
  </si>
  <si>
    <t>將軍澳天主教小學</t>
  </si>
  <si>
    <t>香港企業管理函授學校</t>
  </si>
  <si>
    <t>香港童軍總會－綜合教育中心</t>
  </si>
  <si>
    <t>香港童軍總會－綜合教育中心（夜校）</t>
  </si>
  <si>
    <t>新知補習中心（日校）</t>
  </si>
  <si>
    <t>新知補習中心（夜校）</t>
  </si>
  <si>
    <t>麗成補習中心（日校）</t>
  </si>
  <si>
    <t>麗成補習中心（夜校）</t>
  </si>
  <si>
    <t>WAYFUL SUCCESS EDUCATION CENTRE</t>
  </si>
  <si>
    <t>WAYFUL SUCCESS EDUCATION CENTRE (EVENING SCHOOL)</t>
  </si>
  <si>
    <t>伊利沙伯中學舊生會小學分校</t>
  </si>
  <si>
    <t>五旬節于良發小學</t>
  </si>
  <si>
    <t>安達文教服務中心</t>
  </si>
  <si>
    <t>東華三院李東海小學</t>
  </si>
  <si>
    <t>才博啟蒙教育中心</t>
  </si>
  <si>
    <t>思敏英語學習中心（日校）</t>
  </si>
  <si>
    <t>思敏英語學習中心（夜校）</t>
  </si>
  <si>
    <t>靈糧堂劉梅軒中學</t>
  </si>
  <si>
    <t>元朗公立中學校友會鄧兆棠中學</t>
  </si>
  <si>
    <t>獅子會何德心小學</t>
  </si>
  <si>
    <t>賽馬會毅智書院</t>
  </si>
  <si>
    <t>保良局陳守仁小學</t>
  </si>
  <si>
    <t>公文式蔡老師教育中心</t>
  </si>
  <si>
    <t>學通教育中心</t>
  </si>
  <si>
    <t>勵智教育中心</t>
  </si>
  <si>
    <t>卓耀補習中心</t>
  </si>
  <si>
    <t>卓耀補習中心（夜校）</t>
  </si>
  <si>
    <t>慧明教育中心（日校）</t>
  </si>
  <si>
    <t>慧明教育中心（夜校）</t>
  </si>
  <si>
    <t>春風教學中心</t>
  </si>
  <si>
    <t>中華傳道會劉永生中學</t>
  </si>
  <si>
    <t>聖公會田灣始南小學</t>
  </si>
  <si>
    <t>港島民生書院</t>
  </si>
  <si>
    <t>靈糧堂秀德小學</t>
  </si>
  <si>
    <t>粉嶺禮賢會中學</t>
  </si>
  <si>
    <t>德民學生補習中心</t>
  </si>
  <si>
    <t>德民學生補習中心（夜校）</t>
  </si>
  <si>
    <t>協思學生補習中心</t>
  </si>
  <si>
    <t>SPEAK AND SPELL ENGLISH LEARNING CENTRE (DAY SCHOOL)</t>
  </si>
  <si>
    <t>SPEAK AND SPELL ENGLISH LEARNING CENTRE (EVENING SCHOOL)</t>
  </si>
  <si>
    <t>新苗教育中心</t>
  </si>
  <si>
    <t>德寶英文幼稚園（將軍澳）</t>
  </si>
  <si>
    <t>基督教宣道會宣基中學</t>
  </si>
  <si>
    <t>新青年補習中心</t>
  </si>
  <si>
    <t>向日葵補習中心（日校）</t>
  </si>
  <si>
    <t>向日葵補習中心（夜校）</t>
  </si>
  <si>
    <t>榮譽教育中心</t>
  </si>
  <si>
    <t>好學生補習學校（日校）</t>
  </si>
  <si>
    <t>好學生補習學校（夜校）</t>
  </si>
  <si>
    <t>新生命教育協會平安福音中學</t>
  </si>
  <si>
    <t>鑽石山靈糧幼稚園</t>
  </si>
  <si>
    <t>天水圍循道衞理小學</t>
  </si>
  <si>
    <t>將軍澳循道衛理幼稚園</t>
  </si>
  <si>
    <t>仁濟醫院王華湘中學</t>
  </si>
  <si>
    <t>博愛醫院八十週年鄧英喜中學</t>
  </si>
  <si>
    <t>I. P. A. LEARNING CENTRE</t>
  </si>
  <si>
    <t>朗程教育中心</t>
  </si>
  <si>
    <t>MANLEY TUTORIAL SCHOOL (DAY)</t>
  </si>
  <si>
    <t>MANLEY TUTORIAL SCHOOL (EVENING)</t>
  </si>
  <si>
    <t>好學軒補習中心（日校）</t>
  </si>
  <si>
    <t>好學軒補習中心（夜校）</t>
  </si>
  <si>
    <t>聖羅撒書院</t>
  </si>
  <si>
    <t>竹園區神召會梁省德中英文幼稚園</t>
  </si>
  <si>
    <t>青松侯寶垣中學</t>
  </si>
  <si>
    <t>東方牛津語言學校</t>
  </si>
  <si>
    <t>彩虹教育中心（廣田日校）</t>
  </si>
  <si>
    <t>彩虹教育中心（廣田夜校）</t>
  </si>
  <si>
    <t>樂健補習中心</t>
  </si>
  <si>
    <t>樂健補習中心（夜校）</t>
  </si>
  <si>
    <t>滙進教育中心</t>
  </si>
  <si>
    <t>滙進教育中心（夜校）</t>
  </si>
  <si>
    <t>國力書院</t>
  </si>
  <si>
    <t>言行補習中心（日校）</t>
  </si>
  <si>
    <t>言行補習中心（夜校）</t>
  </si>
  <si>
    <t>明心學舍補習中心</t>
  </si>
  <si>
    <t>聖公會主愛小學（梨木樹）</t>
  </si>
  <si>
    <t>培彥補習中心</t>
  </si>
  <si>
    <t>學趣補習中心（日校）</t>
  </si>
  <si>
    <t>學趣補習中心（夜校）</t>
  </si>
  <si>
    <t>昕望補習中心</t>
  </si>
  <si>
    <t>公文式青雲教育中心（屯喜路分校）</t>
  </si>
  <si>
    <t>康淇補習中心</t>
  </si>
  <si>
    <t>動感英語補習中心（日校）</t>
  </si>
  <si>
    <t>動感英語補習中心（夜校）</t>
  </si>
  <si>
    <t>READY TO LEARN EDUCATIONAL CENTRE (MONGKOK BRANCH)</t>
  </si>
  <si>
    <t>READY TO LEARN EDUCATIONAL EVENING CENTRE (MONGKOK BRANCH)</t>
  </si>
  <si>
    <t>馬錦明慈善基金馬陳端喜紀念夜校</t>
  </si>
  <si>
    <t>迦南幼稚園（富榮花園）</t>
  </si>
  <si>
    <t>迦南幼稚園（九龍塘）</t>
  </si>
  <si>
    <t>進升補習中心</t>
  </si>
  <si>
    <t>進升補習中心（夜校）</t>
  </si>
  <si>
    <t>樂的補習中心（藍田）</t>
  </si>
  <si>
    <t>樂的補習中心（藍田）（夜校）</t>
  </si>
  <si>
    <t>聖安當幼稚園</t>
  </si>
  <si>
    <t>英皇教育日校（屯門分校）</t>
  </si>
  <si>
    <t>英皇教育中心（夜校）（屯門分校）</t>
  </si>
  <si>
    <t>藝林補習學校</t>
  </si>
  <si>
    <t>驕陽教育中心（日校）</t>
  </si>
  <si>
    <t>驕陽教育中心（夜校）</t>
  </si>
  <si>
    <t>小蜜蜂幼稚園</t>
  </si>
  <si>
    <t>智升研習中心</t>
  </si>
  <si>
    <t>楓林補習中心</t>
  </si>
  <si>
    <t>公文式誠駿教育中心</t>
  </si>
  <si>
    <t>NTK LEARNING CENTER</t>
  </si>
  <si>
    <t>創念教育中心（粉嶺）</t>
  </si>
  <si>
    <t>創念教育中心（粉嶺）夜校</t>
  </si>
  <si>
    <t>天主教聖多默幼稚園</t>
  </si>
  <si>
    <t>英基國際幼稚園（青衣）</t>
  </si>
  <si>
    <t>智樂幼稚園</t>
  </si>
  <si>
    <t>第一陽光補習社</t>
  </si>
  <si>
    <t>第一陽光補習社（夜校）</t>
  </si>
  <si>
    <t>博雅文化教育中心（荃灣分校）</t>
  </si>
  <si>
    <t>俊彥教育中心</t>
  </si>
  <si>
    <t>俊彥教育中心（夜校）</t>
  </si>
  <si>
    <t>宣道會雷蔡群樂幼稚園</t>
  </si>
  <si>
    <t>基督教聖約教會小天使（天盛）幼稚園</t>
  </si>
  <si>
    <t>SOUTHSIDE KINDERGARTEN</t>
  </si>
  <si>
    <t>培俊補習中心</t>
  </si>
  <si>
    <t>公文式創陞教育中心</t>
  </si>
  <si>
    <t>保良局思培基金香港外國記者會中學教育服務中心</t>
  </si>
  <si>
    <t>基督教香港信義會將軍澳幼稚園</t>
  </si>
  <si>
    <t>朗思國際幼稚園（馬鞍山）</t>
  </si>
  <si>
    <t>明慧教育中心</t>
  </si>
  <si>
    <t>系統電腦教育中心</t>
  </si>
  <si>
    <t>青苗補習學校（北葵）</t>
  </si>
  <si>
    <t>公文式毅才教育中心</t>
  </si>
  <si>
    <t>禮思兒童教育中心（日校）</t>
  </si>
  <si>
    <t>禮思兒童教育中心（夜校）</t>
  </si>
  <si>
    <t>晉學補習中心</t>
  </si>
  <si>
    <t>偉民補習中心</t>
  </si>
  <si>
    <t>偉民補習中心（夜校）</t>
  </si>
  <si>
    <t>遵理學校（屯門）</t>
  </si>
  <si>
    <t>遵理夜校（屯門）</t>
  </si>
  <si>
    <t>明我幼稚園（奧運校）</t>
  </si>
  <si>
    <t>浸信會沙田圍呂明才小學</t>
  </si>
  <si>
    <t>基督教香港信義會元光研習中心</t>
  </si>
  <si>
    <t>培俊補習中心（夜校）</t>
  </si>
  <si>
    <t>毅智持續教育書院</t>
  </si>
  <si>
    <t>安傑教室</t>
  </si>
  <si>
    <t>朗研學習中心</t>
  </si>
  <si>
    <t>樂研教育中心</t>
  </si>
  <si>
    <t>樂研教育中心（夜）</t>
  </si>
  <si>
    <t>青衣商會將軍澳幼稚園</t>
  </si>
  <si>
    <t>學之園幼稚園</t>
  </si>
  <si>
    <t>啓思幼稚園（青衣）</t>
  </si>
  <si>
    <t>中西區聖安多尼學校</t>
  </si>
  <si>
    <t>激活英文小學</t>
  </si>
  <si>
    <t>禮學軒補習中心</t>
  </si>
  <si>
    <t>禮學軒補習中心（夜校）</t>
  </si>
  <si>
    <t>新創思教育中心</t>
  </si>
  <si>
    <t>新創思教育中心（夜校）</t>
  </si>
  <si>
    <t>凱琴補習中心</t>
  </si>
  <si>
    <t>進佳教育中心</t>
  </si>
  <si>
    <t>進佳教育中心（夜校）</t>
  </si>
  <si>
    <t>毅恆補習中心</t>
  </si>
  <si>
    <t>名賢教育中心</t>
  </si>
  <si>
    <t>弘爵國際學校－半島</t>
  </si>
  <si>
    <t>優譽補習日校（啟田）</t>
  </si>
  <si>
    <t>優譽補習夜校（啟田）</t>
  </si>
  <si>
    <t>穎法補習中心</t>
  </si>
  <si>
    <t>嶺峰補習中心（日校）</t>
  </si>
  <si>
    <t>嶺峰補習中心（夜校）</t>
  </si>
  <si>
    <t>雋彥補習中心</t>
  </si>
  <si>
    <t>雋彥補習中心（夜校）</t>
  </si>
  <si>
    <t>世德幼稚園</t>
  </si>
  <si>
    <t>浚傑教育中心</t>
  </si>
  <si>
    <t>SMARTKIDS TUTORIAL CENTRE</t>
  </si>
  <si>
    <t>香港保達小學</t>
  </si>
  <si>
    <t>柏斯教育中心（日校）</t>
  </si>
  <si>
    <t>柏斯教育中心（夜校）</t>
  </si>
  <si>
    <t>公文式富景教育中心</t>
  </si>
  <si>
    <t>公文式一百分教育中心</t>
  </si>
  <si>
    <t>公文式新興教育中心</t>
  </si>
  <si>
    <t>智升研習中心（夜校）</t>
  </si>
  <si>
    <t>金典精英教育中心</t>
  </si>
  <si>
    <t>金典精英教育中心（夜校）</t>
  </si>
  <si>
    <t>匯學補習中心</t>
  </si>
  <si>
    <t>匯學補習中心（夜校）</t>
  </si>
  <si>
    <t>浸信會華恩幼稚園</t>
  </si>
  <si>
    <t>海怡寶血小學</t>
  </si>
  <si>
    <t>馬鞍山循道衛理小學</t>
  </si>
  <si>
    <t>培僑小學</t>
  </si>
  <si>
    <t>金巴崙長老會耀道小學</t>
  </si>
  <si>
    <t>香港青年協會李兆基小學</t>
  </si>
  <si>
    <t>基督教聖約教會堅樂小學</t>
  </si>
  <si>
    <t>秀明小學</t>
  </si>
  <si>
    <t>香港教育工作者聯會黃楚標學校</t>
  </si>
  <si>
    <t>聖公會嘉福榮真小學</t>
  </si>
  <si>
    <t>中華基督教青年會小學</t>
  </si>
  <si>
    <t>保良局雨川小學</t>
  </si>
  <si>
    <t>聖公會馬鞍山主風小學</t>
  </si>
  <si>
    <t>聖公會青衣邨何澤芸小學</t>
  </si>
  <si>
    <t>香港普通話研習社科技創意小學</t>
  </si>
  <si>
    <t>救世軍林拔中紀念學校</t>
  </si>
  <si>
    <t>香港中文大學校友會聯會陳震夏中學</t>
  </si>
  <si>
    <t>宣道會葉紹蔭紀念小學</t>
  </si>
  <si>
    <t>慈雲山聖文德天主教小學</t>
  </si>
  <si>
    <t>油蔴地天主教小學（海泓道）</t>
  </si>
  <si>
    <t>樂華天主教小學</t>
  </si>
  <si>
    <t>安菲爾國際幼稚園</t>
  </si>
  <si>
    <t>樂年補習中心（日校）</t>
  </si>
  <si>
    <t>樂年補習中心（夜校）</t>
  </si>
  <si>
    <t>菁誠補習中心</t>
  </si>
  <si>
    <t>學進教育中心</t>
  </si>
  <si>
    <t>新天地教育中心</t>
  </si>
  <si>
    <t>新天地教育中心（夜校）</t>
  </si>
  <si>
    <t>香港信心教育書院</t>
  </si>
  <si>
    <t>香港信心教育書院（夜校）</t>
  </si>
  <si>
    <t>E-SMART LEARNING CENTRE</t>
  </si>
  <si>
    <t>啓雋教育中心</t>
  </si>
  <si>
    <t>啓雋教育中心（夜校）</t>
  </si>
  <si>
    <t>何文田浸信會幼稚園</t>
  </si>
  <si>
    <t>路德會聖雅各幼稚園</t>
  </si>
  <si>
    <t>安基司幼稚園</t>
  </si>
  <si>
    <t>培正教育中心（夜校）</t>
  </si>
  <si>
    <t>好孩子教育中心</t>
  </si>
  <si>
    <t>香港浸會大學附屬幼稚園</t>
  </si>
  <si>
    <t>學苗教育中心（白田）日校</t>
  </si>
  <si>
    <t>學苗教育中心（白田）夜校</t>
  </si>
  <si>
    <t>英皇書院同學會小學第二校</t>
  </si>
  <si>
    <t>學念教育中心</t>
  </si>
  <si>
    <t>牽晴間培元英文幼稚園</t>
  </si>
  <si>
    <t>公文式理思教育中心</t>
  </si>
  <si>
    <t>公文式理思教育中心（夜校）</t>
  </si>
  <si>
    <t>崇真會白田美善幼稚園</t>
  </si>
  <si>
    <t>粉嶺救恩書院</t>
  </si>
  <si>
    <t>東涌天主教學校</t>
  </si>
  <si>
    <t>香港管理專業協會李國寶中學</t>
  </si>
  <si>
    <t>德信中學</t>
  </si>
  <si>
    <t>天水圍循道衞理中學</t>
  </si>
  <si>
    <t>中華基金中學</t>
  </si>
  <si>
    <t>THE WOODLAND JUNIOR ACADEMY</t>
  </si>
  <si>
    <t>學銘書院</t>
  </si>
  <si>
    <t>真理浸信會何袁惠琼幼稚園</t>
  </si>
  <si>
    <t>珈琳幼稚園（屯門分校）</t>
  </si>
  <si>
    <t>學益研習中心</t>
  </si>
  <si>
    <t>學益研習中心（夜校）</t>
  </si>
  <si>
    <t>俊卓教育中心</t>
  </si>
  <si>
    <t>福建中學</t>
  </si>
  <si>
    <t>公文式坑口教育中心</t>
  </si>
  <si>
    <t>香港真光幼稚園（堅道）</t>
  </si>
  <si>
    <t>培幼苗補習中心</t>
  </si>
  <si>
    <t>LEARNING PLUS LANGUAGE CENTRE</t>
  </si>
  <si>
    <t>李宏基學習中心</t>
  </si>
  <si>
    <t>香港五常法幼稚園</t>
  </si>
  <si>
    <t>思敏英語學習中心（黃埔）</t>
  </si>
  <si>
    <t>思敏英語學習中心（黃埔）（夜校）</t>
  </si>
  <si>
    <t>寶覺中學</t>
  </si>
  <si>
    <t>德雋文化書院（火炭）日校</t>
  </si>
  <si>
    <t>德雋文化書院（火炭）夜校</t>
  </si>
  <si>
    <t>英藝幼稚園</t>
  </si>
  <si>
    <t>穎績補習學校（日校）</t>
  </si>
  <si>
    <t>穎績補習學校（夜校）</t>
  </si>
  <si>
    <t>聖文嘉幼稚園</t>
  </si>
  <si>
    <t>學富學習中心</t>
  </si>
  <si>
    <t>學富學習中心（夜校）</t>
  </si>
  <si>
    <t>翠茵小宇宙幼稚園</t>
  </si>
  <si>
    <t>啓思幼稚園（帝堡城）</t>
  </si>
  <si>
    <t>翰林幼稚園（天水圍）</t>
  </si>
  <si>
    <t>劍鳴幼稚園</t>
  </si>
  <si>
    <t>翠茵小宇宙幼稚園（新都城Ｉ）</t>
  </si>
  <si>
    <t>逸天補習中心</t>
  </si>
  <si>
    <t>毅苗研習中心</t>
  </si>
  <si>
    <t>公文式伯樂教育中心</t>
  </si>
  <si>
    <t>開卷樂教育中心</t>
  </si>
  <si>
    <t>天樂幼稚園</t>
  </si>
  <si>
    <t>潛能教育中心</t>
  </si>
  <si>
    <t>潛能教育中心（夜校）</t>
  </si>
  <si>
    <t>毅苗研習中心（夜校）</t>
  </si>
  <si>
    <t>語言發展教育中心</t>
  </si>
  <si>
    <t>語言發展教育中心（夜校）</t>
  </si>
  <si>
    <t>基督教恩苗東九龍幼稚園</t>
  </si>
  <si>
    <t>香港管理專業協會李嘉誠專業進修書院</t>
  </si>
  <si>
    <t>拓思教育中心</t>
  </si>
  <si>
    <t>迦得教育中心</t>
  </si>
  <si>
    <t>柏麗補習中心</t>
  </si>
  <si>
    <t>環語教育中心</t>
  </si>
  <si>
    <t>學毅軒補習學校</t>
  </si>
  <si>
    <t>太陽島幼稚園（馬頭圍分校）</t>
  </si>
  <si>
    <t>港澳信義會明道小學</t>
  </si>
  <si>
    <t>毅達研習中心</t>
  </si>
  <si>
    <t>明愛社區書院－翠屏</t>
  </si>
  <si>
    <t>學成突破教育中心</t>
  </si>
  <si>
    <t>保良局譚歐陽少芳紀念幼稚園</t>
  </si>
  <si>
    <t>思銳世界補習中心</t>
  </si>
  <si>
    <t>香港學堂國際學校</t>
  </si>
  <si>
    <t>仁濟醫院嚴徐玉珊幼稚園</t>
  </si>
  <si>
    <t>輝望學習中心</t>
  </si>
  <si>
    <t>約翰教室</t>
  </si>
  <si>
    <t>卡爾菲學校（夜校）</t>
  </si>
  <si>
    <t>公文式啟研教育中心</t>
  </si>
  <si>
    <t>維森補習學校</t>
  </si>
  <si>
    <t>公文式卓軒教育中心</t>
  </si>
  <si>
    <t>大角嘴天主教小學（海帆道）</t>
  </si>
  <si>
    <t>香港浸信會聯會寶田幼稚園</t>
  </si>
  <si>
    <t>公文式識華教育中心－日校</t>
  </si>
  <si>
    <t>公文式識華教育中心－夜校</t>
  </si>
  <si>
    <t>程式教育中心</t>
  </si>
  <si>
    <t>程式教育中心（夜校）</t>
  </si>
  <si>
    <t>公文式匯萃教育中心</t>
  </si>
  <si>
    <t>保良局蔡冠深幼稚園</t>
  </si>
  <si>
    <t>保良局慧妍雅集書院</t>
  </si>
  <si>
    <t>小寶天地補習中心</t>
  </si>
  <si>
    <t>基督教粉嶺神召會小學</t>
  </si>
  <si>
    <t>和富慈善基金李宗德小學</t>
  </si>
  <si>
    <t>朗苗教育中心（石籬）</t>
  </si>
  <si>
    <t>朗苗教育中心（石籬）夜校</t>
  </si>
  <si>
    <t>日經教育中心</t>
  </si>
  <si>
    <t>順德聯誼總會伍冕端小學</t>
  </si>
  <si>
    <t>十八鄉鄉事委員會公益社小學</t>
  </si>
  <si>
    <t>嘉諾撒聖家學校（九龍塘）</t>
  </si>
  <si>
    <t>保良局志豪小學</t>
  </si>
  <si>
    <t>聖公會奉基千禧小學</t>
  </si>
  <si>
    <t>基督教宣道會徐澤林紀念小學</t>
  </si>
  <si>
    <t>港大同學會小學</t>
  </si>
  <si>
    <t>路德會聖馬太學校（秀茂坪）</t>
  </si>
  <si>
    <t>READY TO LEARN EDUCATIONAL CENTRE (NORTH POINT)</t>
  </si>
  <si>
    <t>克勤補習學校</t>
  </si>
  <si>
    <t>公文式樂天教育中心</t>
  </si>
  <si>
    <t>思傑教育中心</t>
  </si>
  <si>
    <t>BURLINGTON TUTORIAL SCHOOL</t>
  </si>
  <si>
    <t>主蔭幼稚園</t>
  </si>
  <si>
    <t>摘星路英語教育中心</t>
  </si>
  <si>
    <t>青衣商會天水圍幼稚園</t>
  </si>
  <si>
    <t>崇真會美善幼稚園（馬鞍山）</t>
  </si>
  <si>
    <t>樂樂補習中心（西灣河）</t>
  </si>
  <si>
    <t>樂樂補習中心（夜校）（西灣河）</t>
  </si>
  <si>
    <t>肖霞幼稚園</t>
  </si>
  <si>
    <t>資聰語文學校</t>
  </si>
  <si>
    <t>資聰語文學校（夜校）</t>
  </si>
  <si>
    <t>仁愛堂鄧楊詠曼幼稚園</t>
  </si>
  <si>
    <t>智通研習中心</t>
  </si>
  <si>
    <t>智通研習中心（夜校）</t>
  </si>
  <si>
    <t>昇學社教育中心</t>
  </si>
  <si>
    <t>SUNSHINE HOUSE INTERNATIONAL PRE-SCHOOL (TUNG CHUNG)</t>
  </si>
  <si>
    <t>公文式小天才教育中心</t>
  </si>
  <si>
    <t>創奇教育中心</t>
  </si>
  <si>
    <t>創奇教育中心（夜校）</t>
  </si>
  <si>
    <t>活動教育中心</t>
  </si>
  <si>
    <t>聰穎教育中心</t>
  </si>
  <si>
    <t>聰穎教育中心（夜校）</t>
  </si>
  <si>
    <t>巨星教育中心（日校）</t>
  </si>
  <si>
    <t>巨星教育中心（夜校）</t>
  </si>
  <si>
    <t>勤學社補習中心</t>
  </si>
  <si>
    <t>順德聯誼總會翁祐中學</t>
  </si>
  <si>
    <t>基督教香港信義會元朗信義夜校</t>
  </si>
  <si>
    <t>激活幼稚園</t>
  </si>
  <si>
    <t>中華基督教青年會幼稚園</t>
  </si>
  <si>
    <t>香港管理專業協會管理發展中心</t>
  </si>
  <si>
    <t>香港管理專業協會管理發展中心（夜校）</t>
  </si>
  <si>
    <t>導航教育中心</t>
  </si>
  <si>
    <t>導航教育中心（夜校）</t>
  </si>
  <si>
    <t>公文式石塘咀教育中心（日校）</t>
  </si>
  <si>
    <t>公文式石塘咀教育中心（夜校）</t>
  </si>
  <si>
    <t>真理浸信會富泰幼稚園</t>
  </si>
  <si>
    <t>佛教慈光幼稚園</t>
  </si>
  <si>
    <t>菁葱好學生教育中心</t>
  </si>
  <si>
    <t>菁葱好學生教育中心（夜校）</t>
  </si>
  <si>
    <t>亞洲管理教育中心</t>
  </si>
  <si>
    <t>ENGLISH EXCEL SCHOOL (SAI WAN HO)</t>
  </si>
  <si>
    <t>天水圍香島中學</t>
  </si>
  <si>
    <t>詩雅補習中心（日校）</t>
  </si>
  <si>
    <t>詩雅補習中心（夜校）</t>
  </si>
  <si>
    <t>香港教育學院滙豐幼兒發展中心（幼稚園部）</t>
  </si>
  <si>
    <t>俊才坊補習學校</t>
  </si>
  <si>
    <t>俊才坊補習學校（夜校）</t>
  </si>
  <si>
    <t>文星補習中心</t>
  </si>
  <si>
    <t>文星補習中心（夜校）</t>
  </si>
  <si>
    <t>卓藝補習中心</t>
  </si>
  <si>
    <t>仁濟醫院羅陳楚思中學</t>
  </si>
  <si>
    <t>保良局何蔭棠中學</t>
  </si>
  <si>
    <t>TANPOPO KINDERGARTEN</t>
  </si>
  <si>
    <t>京斯敦國際學校</t>
  </si>
  <si>
    <t>獎勵補習中心</t>
  </si>
  <si>
    <t>公文式天朗教育中心</t>
  </si>
  <si>
    <t>公文式天朗教育中心（夜校）</t>
  </si>
  <si>
    <t>載歌教育中心</t>
  </si>
  <si>
    <t>載歌教育中心（夜校）</t>
  </si>
  <si>
    <t>聖瑪加利男女英文中小學</t>
  </si>
  <si>
    <t>聲威補習中心（博康）</t>
  </si>
  <si>
    <t>聲威補習中心（博康）（夜校）</t>
  </si>
  <si>
    <t>逸皓教育中心</t>
  </si>
  <si>
    <t>逸皓教育中心（夜校）</t>
  </si>
  <si>
    <t>維多利亞（寶翠園）幼稚園</t>
  </si>
  <si>
    <t>SUPERKIDS EDUCATION CENTRE</t>
  </si>
  <si>
    <t>欣苗幼稚園</t>
  </si>
  <si>
    <t>恩語教室</t>
  </si>
  <si>
    <t>優師補習中心（小西灣）</t>
  </si>
  <si>
    <t>東涌浸信會幼稚園</t>
  </si>
  <si>
    <t>飛雁幼稚園</t>
  </si>
  <si>
    <t>TANPOPO ENGLISH LANGUAGE CENTRE</t>
  </si>
  <si>
    <t>公文式日陞教育中心（日校）</t>
  </si>
  <si>
    <t>公文式日陞教育中心（夜校）</t>
  </si>
  <si>
    <t>多多國際幼稚園（九龍塘）</t>
  </si>
  <si>
    <t>東華三院王胡麗明幼稚園</t>
  </si>
  <si>
    <t>TUTOR TIME INTERNATIONAL KINDERGARTEN</t>
  </si>
  <si>
    <t>香港教育學院賽馬會小學</t>
  </si>
  <si>
    <t>基督教國際學校－幼稚園</t>
  </si>
  <si>
    <t>慈正邨菩提幼稚園</t>
  </si>
  <si>
    <t>明愛社區進修中心－青衣（夜校）</t>
  </si>
  <si>
    <t>香港教師會夜中學</t>
  </si>
  <si>
    <t>SAGARMATHA KINDERGARTEN</t>
  </si>
  <si>
    <t>達海書院</t>
  </si>
  <si>
    <t>加信書院</t>
  </si>
  <si>
    <t>保良局譚華正夫人幼稚園</t>
  </si>
  <si>
    <t>明愛社區書院－北角</t>
  </si>
  <si>
    <t>觀塘浸信會彩明幼稚園</t>
  </si>
  <si>
    <t>玫瑰光補習學校</t>
  </si>
  <si>
    <t>卓思傑教育中心</t>
  </si>
  <si>
    <t>卓思傑教育中心（夜校）</t>
  </si>
  <si>
    <t>東涌天主教幼稚園</t>
  </si>
  <si>
    <t>天主教聖葉理諾幼稚園</t>
  </si>
  <si>
    <t>玫瑰光補習學校（夜校）</t>
  </si>
  <si>
    <t>公文式卓翹教育中心</t>
  </si>
  <si>
    <t>學匯補習中心</t>
  </si>
  <si>
    <t>紅星教育中心（日校）</t>
  </si>
  <si>
    <t>紅星教育中心（夜校）</t>
  </si>
  <si>
    <t>聖公會青衣主恩小學</t>
  </si>
  <si>
    <t>天主教柏德學校</t>
  </si>
  <si>
    <t>聖公會仁立紀念小學</t>
  </si>
  <si>
    <t>保良局世德小學</t>
  </si>
  <si>
    <t>大埔舊墟公立學校（寶湖道）</t>
  </si>
  <si>
    <t>香港學生輔助會小學</t>
  </si>
  <si>
    <t>保良局錦泰小學</t>
  </si>
  <si>
    <t>聖博德天主教小學（蒲崗村道）</t>
  </si>
  <si>
    <t>慈雲山天主教小學</t>
  </si>
  <si>
    <t>荔枝角天主教小學</t>
  </si>
  <si>
    <t>保良局田家炳千禧小學</t>
  </si>
  <si>
    <t>優才（楊殷有娣）書院</t>
  </si>
  <si>
    <t>中華基督教會基灣小學（愛蝶灣）</t>
  </si>
  <si>
    <t>香港華人基督教聯會真道書院</t>
  </si>
  <si>
    <t>樂善堂梁銶琚學校（分校）</t>
  </si>
  <si>
    <t>筲箕灣循道衞理幼稚園</t>
  </si>
  <si>
    <t>優譽補習學校（天澤）</t>
  </si>
  <si>
    <t>順德聯誼總會梁潔華幼稚園</t>
  </si>
  <si>
    <t>街坊工友服務處教育中心</t>
  </si>
  <si>
    <t>街坊工友服務處教育中心（夜校）</t>
  </si>
  <si>
    <t>天水圍宣道幼稚園</t>
  </si>
  <si>
    <t>恆進教育中心</t>
  </si>
  <si>
    <t>恆進教育中心（夜）</t>
  </si>
  <si>
    <t>名將補習中心（太和邨）（日校）</t>
  </si>
  <si>
    <t>名將補習中心（太和邨）（夜校）</t>
  </si>
  <si>
    <t>保良局蔡繼有學校</t>
  </si>
  <si>
    <t>耀中語藝教育中心</t>
  </si>
  <si>
    <t>樂善堂鄧德濂幼稚園</t>
  </si>
  <si>
    <t>陽光一代補習中心（日校）</t>
  </si>
  <si>
    <t>陽光一代補習中心（夜校）</t>
  </si>
  <si>
    <t>公文式思亮教育中心</t>
  </si>
  <si>
    <t>大東文化教育中心（日）</t>
  </si>
  <si>
    <t>大東文化教育中心（夜）</t>
  </si>
  <si>
    <t>公文式明宮教育中心</t>
  </si>
  <si>
    <t>愛學堂學習中心</t>
  </si>
  <si>
    <t>愛學堂學習中心（夜校）</t>
  </si>
  <si>
    <t>基督教神召會合一堂幼稚園</t>
  </si>
  <si>
    <t>啓鋒教育中心（日校）</t>
  </si>
  <si>
    <t>啓鋒教育中心（夜校）</t>
  </si>
  <si>
    <t>博學舍教育中心（日校）</t>
  </si>
  <si>
    <t>博學舍教育中心（夜校）</t>
  </si>
  <si>
    <t>仁濟醫院明德幼稚園</t>
  </si>
  <si>
    <t>易趣學習中心</t>
  </si>
  <si>
    <t>易趣學習中心（夜校）</t>
  </si>
  <si>
    <t>CHARTERED MANAGEMENT SCHOOL OF DISTANCE LEARNING</t>
  </si>
  <si>
    <t>公文式蔡老師教育中心（將軍澳）</t>
  </si>
  <si>
    <t>大埔浸信會幼稚園天澤邨分校</t>
  </si>
  <si>
    <t>齊齊學教育中心</t>
  </si>
  <si>
    <t>東燿補習中心</t>
  </si>
  <si>
    <t>現代日校（屯門）</t>
  </si>
  <si>
    <t>現代教育中心（屯門柏麗廣場）夜校</t>
  </si>
  <si>
    <t>貝立玆語言中心（香港）</t>
  </si>
  <si>
    <t>朗活教育中心</t>
  </si>
  <si>
    <t>香港普通話研習社夜校（天水圍分校）</t>
  </si>
  <si>
    <t>公文式寶彥教育中心</t>
  </si>
  <si>
    <t>啓思小學附屬幼稚園</t>
  </si>
  <si>
    <t>公文式天地教育中心（東區）</t>
  </si>
  <si>
    <t>甲子園電腦教育中心</t>
  </si>
  <si>
    <t>甲子園電腦教育中心（夜校）</t>
  </si>
  <si>
    <t>培優補習學校</t>
  </si>
  <si>
    <t>培優補習學校（夜校）</t>
  </si>
  <si>
    <t>公文式超新星教育中心</t>
  </si>
  <si>
    <t>公文式超新星教育中心（夜校）</t>
  </si>
  <si>
    <t>啓穎補習中心（日校）</t>
  </si>
  <si>
    <t>啓穎補習中心（夜校）</t>
  </si>
  <si>
    <t>靈糧堂怡文中學</t>
  </si>
  <si>
    <t>WELKIN COMPUTER EDUCATION CENTRE</t>
  </si>
  <si>
    <t>WELKIN COMPUTER EDUCATION CENTRE (EVENING)</t>
  </si>
  <si>
    <t>風采中學（教育評議會主辦）</t>
  </si>
  <si>
    <t>港九街坊婦女會孫方中書院</t>
  </si>
  <si>
    <t>中華基督教會方潤華中學</t>
  </si>
  <si>
    <t>圓玄幼稚園（天逸邨）</t>
  </si>
  <si>
    <t>WALL STREET ENGLISH SCHOOL (TSUEN WAN)</t>
  </si>
  <si>
    <t>學研啓思社補習中心</t>
  </si>
  <si>
    <t>重點學生補習中心（日校）</t>
  </si>
  <si>
    <t>重點學生補習中心（夜校）</t>
  </si>
  <si>
    <t>公文式木本教育中心</t>
  </si>
  <si>
    <t>名將補習中心（日校）</t>
  </si>
  <si>
    <t>名將補習中心（夜校）</t>
  </si>
  <si>
    <t>HIGHGATE HOUSE SCHOOL - THE PEAK</t>
  </si>
  <si>
    <t>IN LEARNING CENTRE (DAY SCHOOL)</t>
  </si>
  <si>
    <t>IN LEARNING CENTRE (EVENING SCHOOL)</t>
  </si>
  <si>
    <t>電腦人才教育中心</t>
  </si>
  <si>
    <t>希婷教育中心</t>
  </si>
  <si>
    <t>希婷教育中心（夜校）</t>
  </si>
  <si>
    <t>雅莎補習中心（夜校）</t>
  </si>
  <si>
    <t>公文式寶湖教育中心（日校）</t>
  </si>
  <si>
    <t>公文式寶湖教育中心（夜校）</t>
  </si>
  <si>
    <t>德田補習中心</t>
  </si>
  <si>
    <t>奮進書院（油麻地分校）</t>
  </si>
  <si>
    <t>暢達教育中心（夜校）</t>
  </si>
  <si>
    <t>公文式暉逸教育中心</t>
  </si>
  <si>
    <t>瀚然補習中心</t>
  </si>
  <si>
    <t>樂善堂文吳泳沂幼稚園</t>
  </si>
  <si>
    <t>平安福音堂幼稚園（青衣）</t>
  </si>
  <si>
    <t>恒莘補習學校（日校）</t>
  </si>
  <si>
    <t>恒莘補習學校（夜校）</t>
  </si>
  <si>
    <t>科思教育中心</t>
  </si>
  <si>
    <t>科思教育中心（夜校）</t>
  </si>
  <si>
    <t>漢科學校</t>
  </si>
  <si>
    <t>漢科學校（夜校）</t>
  </si>
  <si>
    <t>公文式盈蜂教育中心</t>
  </si>
  <si>
    <t>仁信教育中心（日校）</t>
  </si>
  <si>
    <t>仁信教育中心（夜校）</t>
  </si>
  <si>
    <t>公文式立輝教育中心</t>
  </si>
  <si>
    <t>永上補習中心</t>
  </si>
  <si>
    <t>公文式芝教育中心</t>
  </si>
  <si>
    <t>恒可補習中心</t>
  </si>
  <si>
    <t>毅研補習中心</t>
  </si>
  <si>
    <t>公文式芝教育中心（夜校）</t>
  </si>
  <si>
    <t>毅研補習中心（夜校）</t>
  </si>
  <si>
    <t>嘉培補習中心</t>
  </si>
  <si>
    <t>翰林院教育中心</t>
  </si>
  <si>
    <t>中華基督教會望覺堂賢貞幼稚園</t>
  </si>
  <si>
    <t>協生研習中心</t>
  </si>
  <si>
    <t>協生研習中心（夜校）</t>
  </si>
  <si>
    <t>ＣＯ１設計學校</t>
  </si>
  <si>
    <t>新一代啓蒙教育中心</t>
  </si>
  <si>
    <t>新一代啓蒙教育中心（夜校）</t>
  </si>
  <si>
    <t>高效能教育中心</t>
  </si>
  <si>
    <t>創維教育中心（日校）</t>
  </si>
  <si>
    <t>創維教育中心（夜校）</t>
  </si>
  <si>
    <t>EPIS EDUCATION CENTRE</t>
  </si>
  <si>
    <t>EPIS EDUCATION CENTRE (EVENING)</t>
  </si>
  <si>
    <t>公文式樂毅教育中心</t>
  </si>
  <si>
    <t>明愛社區書院－九龍塘</t>
  </si>
  <si>
    <t>樂民補習中心</t>
  </si>
  <si>
    <t>樂民補習中心（夜校）</t>
  </si>
  <si>
    <t>公文式杏花教育中心</t>
  </si>
  <si>
    <t>公文式向量教育中心</t>
  </si>
  <si>
    <t>學林研習中心</t>
  </si>
  <si>
    <t>學林研習中心（夜校）</t>
  </si>
  <si>
    <t>海怡普通話教育中心</t>
  </si>
  <si>
    <t>協進補習中心（日）</t>
  </si>
  <si>
    <t>協進補習中心（夜）</t>
  </si>
  <si>
    <t>翰林精英函授學校</t>
  </si>
  <si>
    <t>全方位教室（日校）</t>
  </si>
  <si>
    <t>全方位教室（夜校）</t>
  </si>
  <si>
    <t>花都補習中心（日）</t>
  </si>
  <si>
    <t>花都補習中心（夜）</t>
  </si>
  <si>
    <t>公文式麗城教育中心</t>
  </si>
  <si>
    <t>公文式鴨脷洲教育中心</t>
  </si>
  <si>
    <t>LITTLE WONDERS LEARNING CENTRE</t>
  </si>
  <si>
    <t>數研教育中心（５１０校舍）</t>
  </si>
  <si>
    <t>加慧補習中心（橫頭磡）</t>
  </si>
  <si>
    <t>讀書天地教育中心（粉嶺）日校</t>
  </si>
  <si>
    <t>讀書天地教育中心（粉嶺）夜校</t>
  </si>
  <si>
    <t>公文式穎堯教育中心</t>
  </si>
  <si>
    <t>易通書院（屯門）</t>
  </si>
  <si>
    <t>易通夜書院（屯門）</t>
  </si>
  <si>
    <t>鯉魚門循道衞理幼稚園</t>
  </si>
  <si>
    <t>奇高語言學校</t>
  </si>
  <si>
    <t>卓思數學教育中心</t>
  </si>
  <si>
    <t>新文化補習中心</t>
  </si>
  <si>
    <t>翰思教育中心</t>
  </si>
  <si>
    <t>蒙特梭利國際學校</t>
  </si>
  <si>
    <t>貫知教育中心</t>
  </si>
  <si>
    <t>慧華學習中心</t>
  </si>
  <si>
    <t>遵理學校（將軍澳）</t>
  </si>
  <si>
    <t>慧華學習中心（夜校）</t>
  </si>
  <si>
    <t>遵理補習夜校（將軍澳）</t>
  </si>
  <si>
    <t>公文式卓念教育中心</t>
  </si>
  <si>
    <t>陳老師教室</t>
  </si>
  <si>
    <t>ACCESS TUTORIAL CENTER (YEE FUNG)</t>
  </si>
  <si>
    <t>博因教育中心（日校）</t>
  </si>
  <si>
    <t>博因教育中心（夜校）</t>
  </si>
  <si>
    <t>保良局劉陳小寶幼稚園</t>
  </si>
  <si>
    <t>廣源邨禧年浸信會教育中心</t>
  </si>
  <si>
    <t>廣源邨禧年浸信會教育中心（夜校部）</t>
  </si>
  <si>
    <t>電腦人才教育中心（夜校）</t>
  </si>
  <si>
    <t>樂賢教育中心</t>
  </si>
  <si>
    <t>嘉美補習中心</t>
  </si>
  <si>
    <t>HONG KONG SCHOOL OF DESIGN (MONGKOK)</t>
  </si>
  <si>
    <t>HONG KONG SCHOOL OF DESIGN (MONGKOK)(EVENING)</t>
  </si>
  <si>
    <t>樂趣教育中心</t>
  </si>
  <si>
    <t>基督教中國佈道會恩恩創意幼稚園</t>
  </si>
  <si>
    <t>迪斯補習中心（富泰）</t>
  </si>
  <si>
    <t>路德會官塘書院</t>
  </si>
  <si>
    <t>路德會官塘夜校</t>
  </si>
  <si>
    <t>英基雅柏國際幼稚園</t>
  </si>
  <si>
    <t>元朗東莞同鄉會熊定嘉幼稚園</t>
  </si>
  <si>
    <t>英智傑英語學校</t>
  </si>
  <si>
    <t>英智傑英語學校（夜校）</t>
  </si>
  <si>
    <t>荃浸石籬幼稚園</t>
  </si>
  <si>
    <t>聖公會天水圍靈愛小學</t>
  </si>
  <si>
    <t>樂兒天地英語學習中心（日校）</t>
  </si>
  <si>
    <t>樂兒天地英語學習中心（夜校）</t>
  </si>
  <si>
    <t>明愛社區書院－元朗</t>
  </si>
  <si>
    <t>港青基信書院</t>
  </si>
  <si>
    <t>智薈教育中心</t>
  </si>
  <si>
    <t>益進補習中心</t>
  </si>
  <si>
    <t>雅諾斯教育中心</t>
  </si>
  <si>
    <t>博悉教育中心</t>
  </si>
  <si>
    <t>嘉美補習中心（頌安日校）</t>
  </si>
  <si>
    <t>嘉美補習中心（頌安夜校）</t>
  </si>
  <si>
    <t>優譽補習日校（石蔭分校）</t>
  </si>
  <si>
    <t>優譽補習夜校（石蔭分校）</t>
  </si>
  <si>
    <t>香港幼稚園協會幼兒學校</t>
  </si>
  <si>
    <t>優譽補習日校（秀茂坪分校）</t>
  </si>
  <si>
    <t>優譽補習夜校（秀茂坪分校）</t>
  </si>
  <si>
    <t>保良局蕭漢森教育服務中心</t>
  </si>
  <si>
    <t>保良局黃永樹教育服務中心</t>
  </si>
  <si>
    <t>學力教育中心（日校）</t>
  </si>
  <si>
    <t>學力教育中心（夜校）</t>
  </si>
  <si>
    <t>保良局陳溢教育服務中心</t>
  </si>
  <si>
    <t>星星教育中心（日校）</t>
  </si>
  <si>
    <t>星星教育中心（夜校）</t>
  </si>
  <si>
    <t>保良局方王錦全教育服務中心</t>
  </si>
  <si>
    <t>保良局志豪教育服務中心</t>
  </si>
  <si>
    <t>九龍灣聖若翰天主教小學</t>
  </si>
  <si>
    <t>頂尖（海豚）教育中心</t>
  </si>
  <si>
    <t>小飛象教育中心</t>
  </si>
  <si>
    <t>小飛象教育中心（夜校）</t>
  </si>
  <si>
    <t>元朗公立中學校友會英業小學</t>
  </si>
  <si>
    <t>培正專業書院</t>
  </si>
  <si>
    <t>聖公會九龍灣基樂小學</t>
  </si>
  <si>
    <t>聖公會德田李兆強小學</t>
  </si>
  <si>
    <t>嘉諾撒小學（新蒲崗）</t>
  </si>
  <si>
    <t>博愛醫院歷屆總理聯誼會鄭任安夫人千禧小學</t>
  </si>
  <si>
    <t>香海正覺蓮社佛教正慧小學</t>
  </si>
  <si>
    <t>中華基督教會基慧小學（馬灣）</t>
  </si>
  <si>
    <t>英華小學</t>
  </si>
  <si>
    <t>綠草地教育中心</t>
  </si>
  <si>
    <t>綠草地教育中心（夜）</t>
  </si>
  <si>
    <t>寶華學林教育中心</t>
  </si>
  <si>
    <t>寶華學林教育中心（夜校）</t>
  </si>
  <si>
    <t>平安福音堂幼稚園（牛頭角）</t>
  </si>
  <si>
    <t>GRANVILLE CAMPUS LEARNING CENTER</t>
  </si>
  <si>
    <t>小天地兒童補習中心</t>
  </si>
  <si>
    <t>小天地兒童補習中心（夜校）</t>
  </si>
  <si>
    <t>潛能啓發補習學校（日校）</t>
  </si>
  <si>
    <t>潛能啓發補習學校（夜校）</t>
  </si>
  <si>
    <t>公文式原理教育中心（沙田）</t>
  </si>
  <si>
    <t>活力教育中心</t>
  </si>
  <si>
    <t>晶晶幼稚園（順利分校）</t>
  </si>
  <si>
    <t>公文式心礎教育中心</t>
  </si>
  <si>
    <t>統一教育中心</t>
  </si>
  <si>
    <t>公文式荃豐教育中心</t>
  </si>
  <si>
    <t>公文式荃豐教育中心（夜校）</t>
  </si>
  <si>
    <t>WALL STREET ENGLISH SCHOOL (KWUN TONG)</t>
  </si>
  <si>
    <t>創毅軒補習中心</t>
  </si>
  <si>
    <t>研毅補習學校</t>
  </si>
  <si>
    <t>研毅補習學校（夜校）</t>
  </si>
  <si>
    <t>朗思國際幼稚園（美孚）</t>
  </si>
  <si>
    <t>卓穎學習中心</t>
  </si>
  <si>
    <t>卓穎學習中心（夜校）</t>
  </si>
  <si>
    <t>公文式曉欣教育中心</t>
  </si>
  <si>
    <t>FIRST STEPS ENGLISH TUITION CENTRE</t>
  </si>
  <si>
    <t>公文式啓法教育中心</t>
  </si>
  <si>
    <t>公文式啓法教育中心（夜校）</t>
  </si>
  <si>
    <t>明愛社區書院－粉嶺</t>
  </si>
  <si>
    <t>SPEAKEASY LANGUAGE SCHOOL</t>
  </si>
  <si>
    <t>SPEAKEASY (EVENING) LANGUAGE SCHOOL</t>
  </si>
  <si>
    <t>保良局何壽南教育服務中心</t>
  </si>
  <si>
    <t>方程式Ａ級教育中心</t>
  </si>
  <si>
    <t>學習易教育中心</t>
  </si>
  <si>
    <t>學習易教育中心（夜校）</t>
  </si>
  <si>
    <t>香港基督教女青年會持續教育中心</t>
  </si>
  <si>
    <t>傑進補習中心</t>
  </si>
  <si>
    <t>浩瀚互動教育中心</t>
  </si>
  <si>
    <t>翰文院教育中心</t>
  </si>
  <si>
    <t>翰文院教育中心（夜校）</t>
  </si>
  <si>
    <t>靈動研習中心（柴灣）</t>
  </si>
  <si>
    <t>數研教育中心–九龍東</t>
  </si>
  <si>
    <t>摯學補習中心</t>
  </si>
  <si>
    <t>小博士補習中心（日校）</t>
  </si>
  <si>
    <t>良師學校（屯門分校）</t>
  </si>
  <si>
    <t>小博士補習中心（夜校）</t>
  </si>
  <si>
    <t>彩虹補習中心</t>
  </si>
  <si>
    <t>三向教育中心</t>
  </si>
  <si>
    <t>公文式上正教育中心</t>
  </si>
  <si>
    <t>進修研習中心</t>
  </si>
  <si>
    <t>香海正覺蓮社佛教正覺中學</t>
  </si>
  <si>
    <t>天培補習中心</t>
  </si>
  <si>
    <t>太陽島英文幼稚園（卑路乍街分校）</t>
  </si>
  <si>
    <t>啓思幼稚園（馬灣）</t>
  </si>
  <si>
    <t>俊傑研習中心</t>
  </si>
  <si>
    <t>俊傑研習中心（夜校）</t>
  </si>
  <si>
    <t>英皇教育日校（沙田分校）</t>
  </si>
  <si>
    <t>英皇教育中心（夜校）（沙田分校）</t>
  </si>
  <si>
    <t>保良局顏寶鈴書院</t>
  </si>
  <si>
    <t>滙基書院（東九龍）</t>
  </si>
  <si>
    <t>將軍澳香島中學</t>
  </si>
  <si>
    <t>基督教中國佈道會聖道迦南書院</t>
  </si>
  <si>
    <t>匯知中學</t>
  </si>
  <si>
    <t>新世代教育中心（粉嶺）</t>
  </si>
  <si>
    <t>新世代教育中心（粉嶺）（夜校）</t>
  </si>
  <si>
    <t>公文式晴天教育中心</t>
  </si>
  <si>
    <t>公文式晴天教育中心（夜校）</t>
  </si>
  <si>
    <t>香港教育工作者聯會黃楚標中學</t>
  </si>
  <si>
    <t>博學世紀教育中心（紅磡）</t>
  </si>
  <si>
    <t>基督教錦石補習中心</t>
  </si>
  <si>
    <t>基督教錦石補習中心（夜校）</t>
  </si>
  <si>
    <t>卓慧教育中心（大埔）</t>
  </si>
  <si>
    <t>卓慧教育中心（大埔）夜校</t>
  </si>
  <si>
    <t>弘立書院</t>
  </si>
  <si>
    <t>華基商學書院</t>
  </si>
  <si>
    <t>全方位互動教育中心</t>
  </si>
  <si>
    <t>全方位互動教育中心（夜校）</t>
  </si>
  <si>
    <t>創學堂教育中心</t>
  </si>
  <si>
    <t>創學堂教育中心（夜校）</t>
  </si>
  <si>
    <t>匯雋語言教育中心</t>
  </si>
  <si>
    <t>卓雅補習中心</t>
  </si>
  <si>
    <t>匯雋語言教育中心（夜校）</t>
  </si>
  <si>
    <t>好陽光教育中心</t>
  </si>
  <si>
    <t>精滙補習中心</t>
  </si>
  <si>
    <t>公文式雅典教育中心</t>
  </si>
  <si>
    <t>公文式俊康教育中心</t>
  </si>
  <si>
    <t>公文式滙領教育中心</t>
  </si>
  <si>
    <t>TOP CLASS ENGLISH LEARNING CENTRE</t>
  </si>
  <si>
    <t>科域資訊教育中心</t>
  </si>
  <si>
    <t>科域資訊教育中心（夜校）</t>
  </si>
  <si>
    <t>進修研習中心（夜校）</t>
  </si>
  <si>
    <t>亞斯頓商科學校</t>
  </si>
  <si>
    <t>遵理學校（元朗第二分校）</t>
  </si>
  <si>
    <t>遵理夜校（元朗第二分校）</t>
  </si>
  <si>
    <t>毅賢補習中心</t>
  </si>
  <si>
    <t>毅賢補習中心（夜校）</t>
  </si>
  <si>
    <t>明愛華德中書院</t>
  </si>
  <si>
    <t>中華基督教會公理高中書院</t>
  </si>
  <si>
    <t>天平兒童基礎教育中心（將軍澳）</t>
  </si>
  <si>
    <t>陸陳漢語語言學校</t>
  </si>
  <si>
    <t>早慧兒童教育中心</t>
  </si>
  <si>
    <t>早慧兒童教育中心（夜校）</t>
  </si>
  <si>
    <t>國際基督教優質音樂中學暨小學</t>
  </si>
  <si>
    <t>聖公會麥理浩夫人中心青衣教育中心（日校）</t>
  </si>
  <si>
    <t>聖公會麥理浩夫人中心青衣教育中心（夜校）</t>
  </si>
  <si>
    <t>優質樂苗教育中心（日校）</t>
  </si>
  <si>
    <t>優質樂苗教育中心（夜校）</t>
  </si>
  <si>
    <t>CHATTER-BOX TAI PO LEARNING CENTRE</t>
  </si>
  <si>
    <t>精研教育中心</t>
  </si>
  <si>
    <t>精研教育中心（夜校）</t>
  </si>
  <si>
    <t>優教活學教育中心</t>
  </si>
  <si>
    <t>優教活學教育中心（夜校）</t>
  </si>
  <si>
    <t>俊傑研習中心（北角）</t>
  </si>
  <si>
    <t>俊傑研習中心（北角）（夜校）</t>
  </si>
  <si>
    <t>學匯補習中心（灣仔）</t>
  </si>
  <si>
    <t>藝林補習學校（上水）</t>
  </si>
  <si>
    <t>慧德高材生教育中心</t>
  </si>
  <si>
    <t>基督徒信望愛堂逸東幼稚園</t>
  </si>
  <si>
    <t>公文式毅力教育中心</t>
  </si>
  <si>
    <t>薈才教室（日校）</t>
  </si>
  <si>
    <t>薈才教室（夜校）</t>
  </si>
  <si>
    <t>雅麗斯俊宏軒幼稚園</t>
  </si>
  <si>
    <t>漢斯補習中心（屯門）</t>
  </si>
  <si>
    <t>漢斯補習中心（屯門）（夜校）</t>
  </si>
  <si>
    <t>聲威補習中心（廣田）</t>
  </si>
  <si>
    <t>聲威補習中心（廣田）（夜校）</t>
  </si>
  <si>
    <t>高思補習學校</t>
  </si>
  <si>
    <t>博雅學社教育中心</t>
  </si>
  <si>
    <t>博雅學社教育中心（夜校）</t>
  </si>
  <si>
    <t>曾梅千禧學校</t>
  </si>
  <si>
    <t>天主教聖安德肋小學</t>
  </si>
  <si>
    <t>聖公會柴灣聖米迦勒小學</t>
  </si>
  <si>
    <t>聖公會基福小學</t>
  </si>
  <si>
    <t>潮陽百欣小學</t>
  </si>
  <si>
    <t>聖公會聖安德烈小學</t>
  </si>
  <si>
    <t>慈幼葉漢千禧小學</t>
  </si>
  <si>
    <t>光明英來學校</t>
  </si>
  <si>
    <t>PRIME ENGLISH LEARNING CENTRE</t>
  </si>
  <si>
    <t>曙光教室</t>
  </si>
  <si>
    <t>基督教樂道幼稚園</t>
  </si>
  <si>
    <t>雋毅補習中心（荃灣）</t>
  </si>
  <si>
    <t>學成軒教育中心</t>
  </si>
  <si>
    <t>學成軒教育中心（夜校）</t>
  </si>
  <si>
    <t>EXCEED SHINGAKUKAI (JAPANESE EDUCATIONAL CENTRE) - KOWLOON</t>
  </si>
  <si>
    <t>擇賢教育中心（日校）</t>
  </si>
  <si>
    <t>擇賢教育中心（夜校）</t>
  </si>
  <si>
    <t>明誠教育中心</t>
  </si>
  <si>
    <t>明誠教育中心（夜校）</t>
  </si>
  <si>
    <t>救世軍錦田隊社區教育中心</t>
  </si>
  <si>
    <t>樂藝教育中心</t>
  </si>
  <si>
    <t>太陽島幼稚園（港灣豪庭分校）</t>
  </si>
  <si>
    <t>樂基幼兒學校（九龍塘）</t>
  </si>
  <si>
    <t>優化研習教育中心</t>
  </si>
  <si>
    <t>優化研習教育中心（夜校）</t>
  </si>
  <si>
    <t>太陽島幼稚園（東涌分校）</t>
  </si>
  <si>
    <t>雋毅補習中心（９９廣場）</t>
  </si>
  <si>
    <t>PINNACLE LANGUAGE LEARNING CENTRE</t>
  </si>
  <si>
    <t>彩天教育中心</t>
  </si>
  <si>
    <t>活學教育中心（旺角）</t>
  </si>
  <si>
    <t>皇冠補習中心</t>
  </si>
  <si>
    <t>卓苗教育中心（石籬）</t>
  </si>
  <si>
    <t>卓苗教育中心（石籬）夜校</t>
  </si>
  <si>
    <t>康盛教室</t>
  </si>
  <si>
    <t>康盛教室（夜校）</t>
  </si>
  <si>
    <t>培英樹教育中心</t>
  </si>
  <si>
    <t>福建教育中心（夜校）</t>
  </si>
  <si>
    <t>新亞文商書院</t>
  </si>
  <si>
    <t>旭日補習學校</t>
  </si>
  <si>
    <t>香港基督教女青年會又一村持續教育中心</t>
  </si>
  <si>
    <t>恆進教育中心（俊宏軒）</t>
  </si>
  <si>
    <t>善一堂逸東幼稚園</t>
  </si>
  <si>
    <t>輝望學習中心（夜校）</t>
  </si>
  <si>
    <t>救世軍東九龍隊教育中心</t>
  </si>
  <si>
    <t>菁藯教育中心</t>
  </si>
  <si>
    <t>佛教真如幼稚園（東涌）</t>
  </si>
  <si>
    <t>啓思幼稚園（愛琴）</t>
  </si>
  <si>
    <t>耀雅補習中心</t>
  </si>
  <si>
    <t>卓思軒補習中心</t>
  </si>
  <si>
    <t>HONG KONG RAFFLES SCHOOL OF CONTINUING EDUCATION</t>
  </si>
  <si>
    <t>讀樂樂兒童教育中心</t>
  </si>
  <si>
    <t>將軍澳循道衛理小學</t>
  </si>
  <si>
    <t>數學研習教育中心</t>
  </si>
  <si>
    <t>由研自得補習學校</t>
  </si>
  <si>
    <t>明愛社區書院–屯門</t>
  </si>
  <si>
    <t>培雋博學教育中心</t>
  </si>
  <si>
    <t>培雋博學教育中心（夜校）</t>
  </si>
  <si>
    <t>銘成教育中心（灣仔）（日校）</t>
  </si>
  <si>
    <t>學子補習中心</t>
  </si>
  <si>
    <t>銘成教育中心（灣仔）（夜校）</t>
  </si>
  <si>
    <t>智穎教育中心（深水埗）</t>
  </si>
  <si>
    <t>啓示書院</t>
  </si>
  <si>
    <t>凱琴補習中心（悅麗）</t>
  </si>
  <si>
    <t>尚進教育中心</t>
  </si>
  <si>
    <t>明愛友誠社區進修中心（夜校）</t>
  </si>
  <si>
    <t>藍天補習中心</t>
  </si>
  <si>
    <t>公文式文耀教育中心</t>
  </si>
  <si>
    <t>READER SHIP LITERACY SCHOOL</t>
  </si>
  <si>
    <t>現代教育中心（淘大商場）</t>
  </si>
  <si>
    <t>現代教育中心（淘大商場）夜校</t>
  </si>
  <si>
    <t>文軒教育中心</t>
  </si>
  <si>
    <t>文軒教育中心﹝夜校）</t>
  </si>
  <si>
    <t>SQCIRCLE LEARNING CENTRE</t>
  </si>
  <si>
    <t>卓師教育中心</t>
  </si>
  <si>
    <t>專業會考教室（夜校）</t>
  </si>
  <si>
    <t>港專成人教育中心（伊利沙伯中學）</t>
  </si>
  <si>
    <t>港專成人教育中心（觀塘官立小學）</t>
  </si>
  <si>
    <t>港專成人教育中心（九龍工業學校）</t>
  </si>
  <si>
    <t>飛躍補習中心（日校）</t>
  </si>
  <si>
    <t>飛躍補習中心（夜校）</t>
  </si>
  <si>
    <t>公文式恒星教育中心</t>
  </si>
  <si>
    <t>公文式恒星教育中心（夜校）</t>
  </si>
  <si>
    <t>港專成人教育中心（皇仁書院）</t>
  </si>
  <si>
    <t>港專成人教育中心（何東中學）</t>
  </si>
  <si>
    <t>韻豐教育中心</t>
  </si>
  <si>
    <t>文林教育中心</t>
  </si>
  <si>
    <t>文林教育中心（夜校）</t>
  </si>
  <si>
    <t>言習室教育中心</t>
  </si>
  <si>
    <t>荃灣英楊教育中心</t>
  </si>
  <si>
    <t>荃灣英楊教育中心（夜校）</t>
  </si>
  <si>
    <t>青滙教育中心</t>
  </si>
  <si>
    <t>迪斯教育中心（新翠）</t>
  </si>
  <si>
    <t>聰明小豆豆教育中心</t>
  </si>
  <si>
    <t>冠優教育中心</t>
  </si>
  <si>
    <t>翰林優譽教育中心</t>
  </si>
  <si>
    <t>保良局羅氏基金中學</t>
  </si>
  <si>
    <t>林大輝中學</t>
  </si>
  <si>
    <t>基督教崇真中學</t>
  </si>
  <si>
    <t>香港兆基創意書院（李兆基基金會贊助、香港當代文化中心主辦）</t>
  </si>
  <si>
    <t>公文式精英教育中心</t>
  </si>
  <si>
    <t>公文式精英教育中心（夜校）</t>
  </si>
  <si>
    <t>PRIME ENGLISH LEARNING CENTRE (MONGKOK)</t>
  </si>
  <si>
    <t>KEVIN'S WORKSHOP ENGLISH LEARNING SCHOOL</t>
  </si>
  <si>
    <t>ALPHA SELECT TUTORIAL CENTRE</t>
  </si>
  <si>
    <t>LITTLE BUDS KINDERGARTEN</t>
  </si>
  <si>
    <t>公文式雅博坊教育中心</t>
  </si>
  <si>
    <t>公文式雅博坊教育中心（夜校）</t>
  </si>
  <si>
    <t>公文式九龍灣教育中心</t>
  </si>
  <si>
    <t>路德會聖馬太（秀茂坪）教育中心</t>
  </si>
  <si>
    <t>救世軍教育及發展中心－教育中心</t>
  </si>
  <si>
    <t>香港神託會培基書院</t>
  </si>
  <si>
    <t>精英學舍教育中心</t>
  </si>
  <si>
    <t>盈豐精研補習中心</t>
  </si>
  <si>
    <t>學之園幼稚園（海逸豪園）</t>
  </si>
  <si>
    <t>聖公會將軍澳基德小學</t>
  </si>
  <si>
    <t>歡欣教育中心</t>
  </si>
  <si>
    <t>歡欣教育中心（夜校）</t>
  </si>
  <si>
    <t>公文式美誠教育中心</t>
  </si>
  <si>
    <t>太陽村學習中心</t>
  </si>
  <si>
    <t>太陽村學習中心（夜校）</t>
  </si>
  <si>
    <t>名學軒教育中心</t>
  </si>
  <si>
    <t>名學軒教育中心（夜校）</t>
  </si>
  <si>
    <t>基督教勵行會教育中心</t>
  </si>
  <si>
    <t>遵理學校（荃灣）</t>
  </si>
  <si>
    <t>遵理夜校（荃灣）</t>
  </si>
  <si>
    <t>WELL DONE LEARNING CENTRE</t>
  </si>
  <si>
    <t>瑞萌成長教育中心</t>
  </si>
  <si>
    <t>公文式賞湖教育中心</t>
  </si>
  <si>
    <t>英皇教育日校及夜校（英皇道分校）</t>
  </si>
  <si>
    <t>青研教育中心</t>
  </si>
  <si>
    <t>童學趣教育中心</t>
  </si>
  <si>
    <t>天慧補習中心</t>
  </si>
  <si>
    <t>公文式智佳教育中心</t>
  </si>
  <si>
    <t>互動式教育中心</t>
  </si>
  <si>
    <t>啓言英語教育中心（北角）</t>
  </si>
  <si>
    <t>現代小學士教育中心（新都城）</t>
  </si>
  <si>
    <t>新世紀碩士教室（廣福）</t>
  </si>
  <si>
    <t>栢林教育中心</t>
  </si>
  <si>
    <t>東華三院香港華都獅子會幼稚園</t>
  </si>
  <si>
    <t>博士山（香港）國際幼稚園</t>
  </si>
  <si>
    <t>博學軒教育中心</t>
  </si>
  <si>
    <t>HKCAT EDUCATION CENTER</t>
  </si>
  <si>
    <t>基誠教育中心</t>
  </si>
  <si>
    <t>樂知社教育中心</t>
  </si>
  <si>
    <t>銳豐學習中心</t>
  </si>
  <si>
    <t>啓廸培育研習中心</t>
  </si>
  <si>
    <t>環球語言教學中心</t>
  </si>
  <si>
    <t>詠斯補習中心</t>
  </si>
  <si>
    <t>學致補習中心</t>
  </si>
  <si>
    <t>遵理學校（銅鑼灣）</t>
  </si>
  <si>
    <t>基督教香港信義會尊聖堂教育中心</t>
  </si>
  <si>
    <t>匯進教育中心</t>
  </si>
  <si>
    <t>聚英教育中心</t>
  </si>
  <si>
    <t>公文式雋智教育中心</t>
  </si>
  <si>
    <t>天主教聖安德肋幼稚園</t>
  </si>
  <si>
    <t>進研數學教育中心</t>
  </si>
  <si>
    <t>馮老師教育中心</t>
  </si>
  <si>
    <t>公文式曉麗教育中心</t>
  </si>
  <si>
    <t>中華基督教會全完幼稚園</t>
  </si>
  <si>
    <t>迪斯教育中心（富昌）</t>
  </si>
  <si>
    <t>HK KIDZ EDUCATION CENTRE</t>
  </si>
  <si>
    <t>HK INSTITUTE OF LANGUAGES</t>
  </si>
  <si>
    <t>新世代博學教室</t>
  </si>
  <si>
    <t>保良局雨川教育服務中心</t>
  </si>
  <si>
    <t>啓思幼稚園（深灣軒）</t>
  </si>
  <si>
    <t>保良局田家炳千禧教育服務中心</t>
  </si>
  <si>
    <t>滬江維多利亞學校</t>
  </si>
  <si>
    <t>啓言英語教育中心</t>
  </si>
  <si>
    <t>EXCEED SHINGAKUKAI (JAPANESE EDUCATIONAL CENTRE)</t>
  </si>
  <si>
    <t>暐曄（廣源）補習中心</t>
  </si>
  <si>
    <t>MING'S LEARNING CENTRE</t>
  </si>
  <si>
    <t>晉思教育中心</t>
  </si>
  <si>
    <t>正梁補習中心</t>
  </si>
  <si>
    <t>欣慈補習中心</t>
  </si>
  <si>
    <t>保良局馮晴教育服務中心</t>
  </si>
  <si>
    <t>保良局世德教育服務中心</t>
  </si>
  <si>
    <t>卓昇教育中心</t>
  </si>
  <si>
    <t>聖公會油塘基顯小學</t>
  </si>
  <si>
    <t>中華基督教會基法小學（油塘）</t>
  </si>
  <si>
    <t>港大同學會書院</t>
  </si>
  <si>
    <t>伊利沙伯中學舊生會湯國華中學</t>
  </si>
  <si>
    <t>金巴崙長老會耀道中學</t>
  </si>
  <si>
    <t>香港仔聖伯多祿天主教小學</t>
  </si>
  <si>
    <t>培僑書院</t>
  </si>
  <si>
    <t>中華基督教會灣仔堂基道小學（九龍城）</t>
  </si>
  <si>
    <t>中華基督教會基華小學（九龍塘）</t>
  </si>
  <si>
    <t>朗日教育中心</t>
  </si>
  <si>
    <t>學習之旅教育中心</t>
  </si>
  <si>
    <t>東華三院周演森小學</t>
  </si>
  <si>
    <t>公文式識之源教育中心</t>
  </si>
  <si>
    <t>公文式顯智教育中心</t>
  </si>
  <si>
    <t>香港中文大學校友會聯會陳震夏幼稚園</t>
  </si>
  <si>
    <t>ENGLISH FOR ASIA LEARNING CENTRE (SHEUNG WAN)</t>
  </si>
  <si>
    <t>玫瑰蕾小學</t>
  </si>
  <si>
    <t>兒童拼音學習中心</t>
  </si>
  <si>
    <t>神召會麥嘉倫紀念幼稚園</t>
  </si>
  <si>
    <t>公文式銳進教育中心</t>
  </si>
  <si>
    <t>公文式敬智教育中心</t>
  </si>
  <si>
    <t>德豐教育中心</t>
  </si>
  <si>
    <t>智慧天地學林數學教育中心</t>
  </si>
  <si>
    <t>公文式家居庭教育中心</t>
  </si>
  <si>
    <t>頂呱呱語言教室</t>
  </si>
  <si>
    <t>靈恩教育中心</t>
  </si>
  <si>
    <t>小霹靂互動學習中心</t>
  </si>
  <si>
    <t>RDI INSTITUTE OF BUSINESS AND MANAGEMENT</t>
  </si>
  <si>
    <t>小北京中文教育中心</t>
  </si>
  <si>
    <t>啓樂教育中心</t>
  </si>
  <si>
    <t>學之園幼稚園（凱帆薈）</t>
  </si>
  <si>
    <t>樂樂補習中心</t>
  </si>
  <si>
    <t>藝庭教室</t>
  </si>
  <si>
    <t>新時代教育中心</t>
  </si>
  <si>
    <t>勤思教育中心</t>
  </si>
  <si>
    <t>毅兆補習中心（深水埗）</t>
  </si>
  <si>
    <t>新歷星成長教室</t>
  </si>
  <si>
    <t>思銳世界補習中心（荃灣分校）</t>
  </si>
  <si>
    <t>儒林補習中心</t>
  </si>
  <si>
    <t>藍天白雲彩虹教育中心</t>
  </si>
  <si>
    <t>銘思教育中心</t>
  </si>
  <si>
    <t>學士島學習中心</t>
  </si>
  <si>
    <t>KID SMART SCHOOL</t>
  </si>
  <si>
    <t>驛前國際語學中心</t>
  </si>
  <si>
    <t>學習源研習中心</t>
  </si>
  <si>
    <t>救世軍九龍城隊社區教育中心</t>
  </si>
  <si>
    <t>優卓教育中心</t>
  </si>
  <si>
    <t>英倫書院</t>
  </si>
  <si>
    <t>環球商業學校</t>
  </si>
  <si>
    <t>喜樂學習天地補習學校</t>
  </si>
  <si>
    <t>公文式思高教育中心</t>
  </si>
  <si>
    <t>樂林蒙特梭利學校（大潭）</t>
  </si>
  <si>
    <t>公文式思駿教育中心</t>
  </si>
  <si>
    <t>習思園學習中心</t>
  </si>
  <si>
    <t>智藝補習中心</t>
  </si>
  <si>
    <t>遵理學校（大埔）</t>
  </si>
  <si>
    <t>恩彩教育中心</t>
  </si>
  <si>
    <t>壹加壹教育中心</t>
  </si>
  <si>
    <t>卓謙教育中心－柴灣分校</t>
  </si>
  <si>
    <t>敏銳教育中心（沙田）</t>
  </si>
  <si>
    <t>香港傳藝中心（旺角）</t>
  </si>
  <si>
    <t>科域資訊教育中心（灣仔分校）</t>
  </si>
  <si>
    <t>卓達補習學校</t>
  </si>
  <si>
    <t>MEADOW ENGLISH LEARNING CENTER</t>
  </si>
  <si>
    <t>敖研教育中心（元朗）</t>
  </si>
  <si>
    <t>高八斗教室（油麻地）</t>
  </si>
  <si>
    <t>藝萃教室</t>
  </si>
  <si>
    <t>博智堂補習中心</t>
  </si>
  <si>
    <t>慧勤教育中心</t>
  </si>
  <si>
    <t>卓研補習中心</t>
  </si>
  <si>
    <t>嘉勳教育中心</t>
  </si>
  <si>
    <t>尹姿教育中心</t>
  </si>
  <si>
    <t>明誠教育中心（將軍澳分校）</t>
  </si>
  <si>
    <t>明星研習中心</t>
  </si>
  <si>
    <t>紛紛工作坊教育中心</t>
  </si>
  <si>
    <t>公文式柯士甸教育中心</t>
  </si>
  <si>
    <t>語言通學習中心</t>
  </si>
  <si>
    <t>啓毅補習中心</t>
  </si>
  <si>
    <t>童想教育中心</t>
  </si>
  <si>
    <t>學林式智毅教育中心</t>
  </si>
  <si>
    <t>學而補習學校（大埔）</t>
  </si>
  <si>
    <t>公文式承峯教育中心（將軍澳）</t>
  </si>
  <si>
    <t>恆進教育中心（天恩）</t>
  </si>
  <si>
    <t>MONKEY TREE ENGLISH LEARNING CENTER</t>
  </si>
  <si>
    <t>星願教育中心</t>
  </si>
  <si>
    <t>教學石補習中心</t>
  </si>
  <si>
    <t>公文式樹人教育中心</t>
  </si>
  <si>
    <t>WALL STREET ENGLISH SCHOOL (SHATIN)</t>
  </si>
  <si>
    <t>第一日語暨文化學校</t>
  </si>
  <si>
    <t>快趣英語中心</t>
  </si>
  <si>
    <t>識易教育中心</t>
  </si>
  <si>
    <t>慧祈語言中心</t>
  </si>
  <si>
    <t>救世軍錦田幼兒學校</t>
  </si>
  <si>
    <t>建生浸信會白普理幼兒園</t>
  </si>
  <si>
    <t>高思學習中心（油麻地）</t>
  </si>
  <si>
    <t>仁濟醫院蔡百泰幼稚園</t>
  </si>
  <si>
    <t>香港基督教女青年會安定幼兒學校</t>
  </si>
  <si>
    <t>己思補習學校</t>
  </si>
  <si>
    <t>新樂韻學習中心</t>
  </si>
  <si>
    <t>救世軍海富幼兒學校</t>
  </si>
  <si>
    <t>救世軍乙明幼兒學校</t>
  </si>
  <si>
    <t>救世軍荔枝角幼兒學校</t>
  </si>
  <si>
    <t>救世軍梨木樹幼兒學校</t>
  </si>
  <si>
    <t>香港中文大學－東華三院社區書院</t>
  </si>
  <si>
    <t>MOMENT &amp; FUTURE EDUCATIONAL CENTRE</t>
  </si>
  <si>
    <t>天主教聖保祿幼兒園</t>
  </si>
  <si>
    <t>救世軍樂民幼兒學校</t>
  </si>
  <si>
    <t>救世軍明德幼兒學校</t>
  </si>
  <si>
    <t>救世軍三聖幼兒學校</t>
  </si>
  <si>
    <t>救世軍大窩口幼兒學校</t>
  </si>
  <si>
    <t>救世軍大元幼兒學校</t>
  </si>
  <si>
    <t>救世軍天平幼兒學校</t>
  </si>
  <si>
    <t>救世軍荃灣幼兒學校</t>
  </si>
  <si>
    <t>救世軍華富幼兒學校</t>
  </si>
  <si>
    <t>救世軍禾輋幼兒學校</t>
  </si>
  <si>
    <t>救世軍北角幼兒學校</t>
  </si>
  <si>
    <t>救世軍白田幼兒學校</t>
  </si>
  <si>
    <t>聖保祿幼兒園</t>
  </si>
  <si>
    <t>公文式笛卡兒教育中心</t>
  </si>
  <si>
    <t>榮智補習中心</t>
  </si>
  <si>
    <t>幼聯主辦安泰幼兒學校</t>
  </si>
  <si>
    <t>香港基督教女青年會隆亨幼兒學校</t>
  </si>
  <si>
    <t>德銘補習學校</t>
  </si>
  <si>
    <t>研樂補習學校（葵星中心）</t>
  </si>
  <si>
    <t>香港聖公會聖西門西貢幼兒學校</t>
  </si>
  <si>
    <t>香港聖公會聖西門良景幼兒學校</t>
  </si>
  <si>
    <t>嘉福浸信會幼兒園</t>
  </si>
  <si>
    <t>香港基督教女青年會荃灣幼兒學校</t>
  </si>
  <si>
    <t>香港聖公會聖西門大興幼兒學校</t>
  </si>
  <si>
    <t>香港青年協會青樂幼稚園（油麻地）</t>
  </si>
  <si>
    <t>香港青年協會青樂幼稚園</t>
  </si>
  <si>
    <t>香港基督教播道會聯會中國基督教播道會茵怡幼兒學校</t>
  </si>
  <si>
    <t>香港聖公會聖尼哥拉幼兒學校</t>
  </si>
  <si>
    <t>仁濟醫院友愛幼稚園</t>
  </si>
  <si>
    <t>仁濟醫院裘錦秋幼稚園</t>
  </si>
  <si>
    <t>仁濟醫院九龍崇德社幼稚園</t>
  </si>
  <si>
    <t>仁濟醫院永隆幼稚園</t>
  </si>
  <si>
    <t>仁濟醫院董伯英幼稚園</t>
  </si>
  <si>
    <t>仁濟醫院山景幼稚園</t>
  </si>
  <si>
    <t>仁濟醫院林李婉冰幼稚園</t>
  </si>
  <si>
    <t>仁濟醫院郭子樑幼稚園</t>
  </si>
  <si>
    <t>香港小童群益會樂緻幼稚園（灣仔）</t>
  </si>
  <si>
    <t>香港小童群益會樂緻幼稚園（九龍灣）</t>
  </si>
  <si>
    <t>香港小童群益會樂緻幼稚園（黃大仙）</t>
  </si>
  <si>
    <t>香港基督教播道會聯會中國基督教播道會寶雅幼兒學校</t>
  </si>
  <si>
    <t>香港基督教播道會聯會中國基督教播道會厚恩堂厚恩幼兒學校</t>
  </si>
  <si>
    <t>基督教聖約教會司務道幼稚園</t>
  </si>
  <si>
    <t>天主教聖雲先幼兒學校</t>
  </si>
  <si>
    <t>卡頓書院</t>
  </si>
  <si>
    <t>東華三院陳嫺幼兒園</t>
  </si>
  <si>
    <t>東華三院洪王家琪幼兒園</t>
  </si>
  <si>
    <t>東華三院方肇彝幼兒園</t>
  </si>
  <si>
    <t>東華三院方麗明幼兒園</t>
  </si>
  <si>
    <t>東華三院羅黃碧珊幼兒園</t>
  </si>
  <si>
    <t>東華三院伍尚能紀念幼兒園</t>
  </si>
  <si>
    <t>東華三院田家炳幼兒園</t>
  </si>
  <si>
    <t>新九龍婦女會樂華幼兒園</t>
  </si>
  <si>
    <t>新九龍婦女會慈雲山幼兒園</t>
  </si>
  <si>
    <t>新九龍婦女會沙角幼兒園</t>
  </si>
  <si>
    <t>新九龍婦女會新翠幼兒園</t>
  </si>
  <si>
    <t>保良局朱李月華幼稚園</t>
  </si>
  <si>
    <t>保良局方譚遠良幼稚園</t>
  </si>
  <si>
    <t>香港西區婦女福利會幼稚園</t>
  </si>
  <si>
    <t>香港西區婦女福利會何瑞棠紀念幼稚園</t>
  </si>
  <si>
    <t>香港西區婦女福利會鴨脷洲邨幼稚園</t>
  </si>
  <si>
    <t>保良局廣福幼稚園</t>
  </si>
  <si>
    <t>保良局觀塘幼稚園</t>
  </si>
  <si>
    <t>基督教香港崇真會安怡幼兒學校</t>
  </si>
  <si>
    <t>保良局志沛幼稚園</t>
  </si>
  <si>
    <t>基督教香港崇真會安康幼兒學校</t>
  </si>
  <si>
    <t>保良局莊啓程夫人（華貴）幼稚園</t>
  </si>
  <si>
    <t>基督教香港崇真會安基幼兒學校</t>
  </si>
  <si>
    <t>保良局黃樹雄幼稚園</t>
  </si>
  <si>
    <t>保良局呂陳慧貞幼稚園</t>
  </si>
  <si>
    <t>保良局王少清幼稚園</t>
  </si>
  <si>
    <t>保良局呂錦泰幼稚園</t>
  </si>
  <si>
    <t>藍如溪盛成皿教育基金邊陳之娟幼稚園</t>
  </si>
  <si>
    <t>藍如溪盛成皿教育基金邊耀良幼稚園</t>
  </si>
  <si>
    <t>循理會白普理循理幼兒學校</t>
  </si>
  <si>
    <t>沙田靈光幼兒學校</t>
  </si>
  <si>
    <t>港九街坊婦女會環翠幼稚園</t>
  </si>
  <si>
    <t>港九街坊婦女會丁毓珠幼稚園</t>
  </si>
  <si>
    <t>港九街坊婦女會丁孫慧珠幼稚園</t>
  </si>
  <si>
    <t>保良局謝黃沛涓幼稚園</t>
  </si>
  <si>
    <t>保良局林丁麗玲幼稚園</t>
  </si>
  <si>
    <t>保良局李筱參幼稚園</t>
  </si>
  <si>
    <t>保良局方譚遠良（慈雲山）幼稚園</t>
  </si>
  <si>
    <t>保良局鄭關巧妍幼稚園</t>
  </si>
  <si>
    <t>保良局友愛幼稚園</t>
  </si>
  <si>
    <t>保良局蔡繼有幼稚園</t>
  </si>
  <si>
    <t>保良局李俊駒伉儷幼稚園</t>
  </si>
  <si>
    <t>博愛醫院任永賢夫人幼稚園</t>
  </si>
  <si>
    <t>博愛醫院朱國京夫人紀念幼稚園</t>
  </si>
  <si>
    <t>博愛醫院陳潘佩清紀念幼稚園</t>
  </si>
  <si>
    <t>博愛醫院陳徐鳳蘭幼稚園</t>
  </si>
  <si>
    <t>寶血幼稚園（深水埗）</t>
  </si>
  <si>
    <t>基督教香港崇真會安強幼兒學校</t>
  </si>
  <si>
    <t>基督教香港崇真會安仁幼兒學校</t>
  </si>
  <si>
    <t>東華三院捷和鄭氏幼兒園</t>
  </si>
  <si>
    <t>東華三院南九龍獅子會幼兒園</t>
  </si>
  <si>
    <t>東華三院九龍崇德社幼兒園</t>
  </si>
  <si>
    <t>東華三院方樹泉幼兒園</t>
  </si>
  <si>
    <t>東華三院香港鑪峯獅子會幼兒園</t>
  </si>
  <si>
    <t>東華三院方譚遠良幼兒園</t>
  </si>
  <si>
    <t>東華三院群芳幼兒園</t>
  </si>
  <si>
    <t>東華三院蕭旺李滿福幼兒園</t>
  </si>
  <si>
    <t>綠茵英文（國際）幼稚園（東涌）</t>
  </si>
  <si>
    <t>典範教育中心</t>
  </si>
  <si>
    <t>香港東區婦女福利會幼兒園</t>
  </si>
  <si>
    <t>香港東區婦女福利會黎桂添幼兒園</t>
  </si>
  <si>
    <t>仁愛堂陳鄭玉而幼稚園</t>
  </si>
  <si>
    <t>仁愛堂吳黃鳳英幼稚園</t>
  </si>
  <si>
    <t>仁愛堂劉皇發幼稚園</t>
  </si>
  <si>
    <t>仁愛堂田家炳幼稚園</t>
  </si>
  <si>
    <t>仁愛堂張慕良夫人幼稚園</t>
  </si>
  <si>
    <t>五邑工商總會幼稚園</t>
  </si>
  <si>
    <t>五邑工商總會張祝珊幼稚園</t>
  </si>
  <si>
    <t>嘉德麗幼稚園</t>
  </si>
  <si>
    <t>港九街坊婦女會孫方中幼稚園（穗禾苑）</t>
  </si>
  <si>
    <t>聖雅各福群會麥潔蓮幼稚園</t>
  </si>
  <si>
    <t>聖雅各福群會銅鑼灣幼稚園</t>
  </si>
  <si>
    <t>聖雅各福群會寶翠園幼稚園</t>
  </si>
  <si>
    <t>聖母潔心會黃大仙幼稚園</t>
  </si>
  <si>
    <t>聖母潔心會福音秀茂坪幼稚園</t>
  </si>
  <si>
    <t>禮賢會樂富幼兒園</t>
  </si>
  <si>
    <t>禮賢會新蒲崗幼兒園</t>
  </si>
  <si>
    <t>啓思中學</t>
  </si>
  <si>
    <t>香港基督教女青年會戴翰芬幼兒學校</t>
  </si>
  <si>
    <t>香港基督教女青年會紹邦幼兒學校</t>
  </si>
  <si>
    <t>香港基督教女青年會彩雲幼兒學校</t>
  </si>
  <si>
    <t>博士堂教育中心</t>
  </si>
  <si>
    <t>香港保護兒童會長沙灣幼兒學校</t>
  </si>
  <si>
    <t>禮賢會順天幼兒園</t>
  </si>
  <si>
    <t>香港基督教女青年會長青幼兒學校</t>
  </si>
  <si>
    <t>禮賢會元朗幼兒園</t>
  </si>
  <si>
    <t>香港基督教女青年會趙靄華幼兒學校</t>
  </si>
  <si>
    <t>九龍靈糧堂幼兒園</t>
  </si>
  <si>
    <t>粵南信義會腓力堂愛鄰幼兒學園</t>
  </si>
  <si>
    <t>粵南信義會腓力堂馬頭圍幼兒學園</t>
  </si>
  <si>
    <t>粵南信義會腓力堂啓業幼兒學園</t>
  </si>
  <si>
    <t>粵南信義會腓力堂興民幼兒學園</t>
  </si>
  <si>
    <t>慧中幼稚園</t>
  </si>
  <si>
    <t>禮賢會荔景幼兒園</t>
  </si>
  <si>
    <t>潮陽幼稚園</t>
  </si>
  <si>
    <t>基督教家庭服務中心德田幼稚園</t>
  </si>
  <si>
    <t>基督教家庭服務中心趣樂幼稚園</t>
  </si>
  <si>
    <t>啓賢教育中心</t>
  </si>
  <si>
    <t>中華基督教青年會葵涌幼稚園</t>
  </si>
  <si>
    <t>韓語教育中心</t>
  </si>
  <si>
    <t>香港聖公會夏瑞芸幼兒學校</t>
  </si>
  <si>
    <t>聖公會聖馬提亞堂幼兒學校</t>
  </si>
  <si>
    <t>香港聖公會基愛幼兒學校</t>
  </si>
  <si>
    <t>THE PEAK PRE-SCHOOL</t>
  </si>
  <si>
    <t>香港中國婦女會幼稚園</t>
  </si>
  <si>
    <t>真理浸信會榮光幼兒園</t>
  </si>
  <si>
    <t>宏福幼稚園</t>
  </si>
  <si>
    <t>LEAPFROG KINDERGARTEN</t>
  </si>
  <si>
    <t>一學堂教育中心</t>
  </si>
  <si>
    <t>基督教香港信義會興華幼兒學校</t>
  </si>
  <si>
    <t>基督教香港信義會健明幼兒學校</t>
  </si>
  <si>
    <t>基督教香港信義會頌安幼兒學校</t>
  </si>
  <si>
    <t>基督教香港信義會靈安幼兒學校</t>
  </si>
  <si>
    <t>基督教香港信義會靈工幼兒學校</t>
  </si>
  <si>
    <t>基督教香港信義會基恩幼兒學校</t>
  </si>
  <si>
    <t>嗇色園主辦可愛幼兒園</t>
  </si>
  <si>
    <t>香港聖公會麥理浩夫人中心〈石蔭〉幼稚園</t>
  </si>
  <si>
    <t>香港聖公會麥理浩夫人中心幼稚園</t>
  </si>
  <si>
    <t>香港浸信會聯會利安幼兒園</t>
  </si>
  <si>
    <t>香港保護兒童會滙豐銀行慈善基金幼兒學校</t>
  </si>
  <si>
    <t>WOODLAND PRE-SCHOOL (HAPPY VALLEY)</t>
  </si>
  <si>
    <t>保良局元朗幼稚園</t>
  </si>
  <si>
    <t>香港保護兒童會維景灣幼兒學校</t>
  </si>
  <si>
    <t>何文田循道衛理楊震幼兒學校</t>
  </si>
  <si>
    <t>油麻地循道衛理楊震幼兒學校</t>
  </si>
  <si>
    <t>九龍方方樂趣幼稚園</t>
  </si>
  <si>
    <t>香港地球村中文教育中心</t>
  </si>
  <si>
    <t>香港保護兒童會蝴蝶邨幼兒學校</t>
  </si>
  <si>
    <t>香港保護兒童會中銀幼兒學校</t>
  </si>
  <si>
    <t>香港保護兒童會胡好幼兒學校</t>
  </si>
  <si>
    <t>香港保護兒童會百佳員工慈善基金幼兒學校</t>
  </si>
  <si>
    <t>海濱方方樂趣幼稚園</t>
  </si>
  <si>
    <t>康傑幼稚園〈馬鞍山〉</t>
  </si>
  <si>
    <t>迦南幼稚園（窩打老道）</t>
  </si>
  <si>
    <t>安基司國際幼兒園</t>
  </si>
  <si>
    <t>香港保護兒童會聖誕老人愛心粉嶺幼兒學校</t>
  </si>
  <si>
    <t>香港保護兒童會譚雅士伉儷幼兒學校</t>
  </si>
  <si>
    <t>香港保護兒童會馬頭涌幼兒學校</t>
  </si>
  <si>
    <t>香港保護兒童會林護幼兒學校</t>
  </si>
  <si>
    <t>長沙灣街坊福利會林譚燕華幼稚園</t>
  </si>
  <si>
    <t>香港保護兒童會譚雅士幼兒學校</t>
  </si>
  <si>
    <t>香港保護兒童會賽馬會學心幼兒學校</t>
  </si>
  <si>
    <t>香港保護兒童會施吳淑敏幼兒學校</t>
  </si>
  <si>
    <t>香港保護兒童會新航黃埔幼兒學校</t>
  </si>
  <si>
    <t>香港保護兒童會深井幼兒學校</t>
  </si>
  <si>
    <t>香港保護兒童會砵蘭街幼兒學校</t>
  </si>
  <si>
    <t>保良局蝴蝶灣幼稚園</t>
  </si>
  <si>
    <t>保良局瀝源幼稚園</t>
  </si>
  <si>
    <t>信實教育中心</t>
  </si>
  <si>
    <t>易思學習中心</t>
  </si>
  <si>
    <t>花園大廈浸信會幼兒學校</t>
  </si>
  <si>
    <t>香港基督教服務處天恒幼兒學校</t>
  </si>
  <si>
    <t>香港基督教服務處時代幼兒學校</t>
  </si>
  <si>
    <t>香港基督教服務處大坑東幼兒學校</t>
  </si>
  <si>
    <t>香港基督教服務處李鄭屋幼兒學校</t>
  </si>
  <si>
    <t>香港基督教服務處觀塘幼兒學校</t>
  </si>
  <si>
    <t>香港基督教服務處雋匯幼兒學校</t>
  </si>
  <si>
    <t>恒安浸信會幼兒學校</t>
  </si>
  <si>
    <t>仁濟醫院方江輝幼稚園</t>
  </si>
  <si>
    <t>香港小童群益會樂緻幼稚園（將軍澳）</t>
  </si>
  <si>
    <t>MONTESSORI FOR CHILDREN (NURSERY)</t>
  </si>
  <si>
    <t>駿發花園浸信會幼兒學校</t>
  </si>
  <si>
    <t>小時候幼稚園</t>
  </si>
  <si>
    <t>香港基督教女青年會信望幼兒學校</t>
  </si>
  <si>
    <t>香港基督教青年會農圃道幼兒學校</t>
  </si>
  <si>
    <t>北角衛理堂幼兒園</t>
  </si>
  <si>
    <t>英藝幼稚園（元朗）</t>
  </si>
  <si>
    <t>浸信會愛羣社會服務處培殷幼兒學校</t>
  </si>
  <si>
    <t>基督教香港信義會天恩幼兒學校</t>
  </si>
  <si>
    <t>德福幼稚園（分校）</t>
  </si>
  <si>
    <t>世德幼稚園（梨木樹）</t>
  </si>
  <si>
    <t>循道衛理田灣幼稚園</t>
  </si>
  <si>
    <t>盈嘉精研補習中心</t>
  </si>
  <si>
    <t>美樂幼兒園（美樂花園校）</t>
  </si>
  <si>
    <t>美雅幼兒園</t>
  </si>
  <si>
    <t>路德會包美達幼兒園</t>
  </si>
  <si>
    <t>路德會青衣城幼兒園</t>
  </si>
  <si>
    <t>路德會呂君博幼兒園</t>
  </si>
  <si>
    <t>路德會良景幼兒園</t>
  </si>
  <si>
    <t>路德會長青幼兒園</t>
  </si>
  <si>
    <t>路德會陳恩美幼兒園</t>
  </si>
  <si>
    <t>路德會利東幼兒園</t>
  </si>
  <si>
    <t>路德會景林幼兒園</t>
  </si>
  <si>
    <t>MACMILLEN LANGUAGE CENTRE</t>
  </si>
  <si>
    <t>路德會富泰幼兒園</t>
  </si>
  <si>
    <t>基督教宣道會寶湖幼兒學校</t>
  </si>
  <si>
    <t>基督教宣道會天頌幼兒學校</t>
  </si>
  <si>
    <t>路德會杏花邨幼兒園</t>
  </si>
  <si>
    <t>基督教宣道會海怡幼兒學校</t>
  </si>
  <si>
    <t>基督教宣道會沙田幼兒學校</t>
  </si>
  <si>
    <t>基督教宣道會利東幼兒學校</t>
  </si>
  <si>
    <t>基督教宣道會富山幼兒學校</t>
  </si>
  <si>
    <t>世佛會真言宗幼兒學校</t>
  </si>
  <si>
    <t>世佛會文殊幼兒學校</t>
  </si>
  <si>
    <t>世佛會觀自在幼兒學校</t>
  </si>
  <si>
    <t>寶山幼兒園</t>
  </si>
  <si>
    <t>佛教慈慧幼兒園</t>
  </si>
  <si>
    <t>明愛堅尼地城幼兒學校</t>
  </si>
  <si>
    <t>明愛鯉魚門幼兒學校</t>
  </si>
  <si>
    <t>明愛沙田幼兒學校</t>
  </si>
  <si>
    <t>明愛打鼓嶺幼兒學校</t>
  </si>
  <si>
    <t>明愛翠林幼兒學校</t>
  </si>
  <si>
    <t>明愛油塘幼兒學校</t>
  </si>
  <si>
    <t>神召會禮拜堂天澤幼兒園</t>
  </si>
  <si>
    <t>明愛啓幼幼兒學校</t>
  </si>
  <si>
    <t>明愛香港太平洋獅子會幼兒學校</t>
  </si>
  <si>
    <t>明愛香港崇德社幼兒學校</t>
  </si>
  <si>
    <t>弘志幼稚園〈分校〉</t>
  </si>
  <si>
    <t>啓思幼兒園（匯景）</t>
  </si>
  <si>
    <t>幼童樂園協會幼兒園</t>
  </si>
  <si>
    <t>寶寶幼兒學校</t>
  </si>
  <si>
    <t>耀中國際幼稚園（窩打老道）</t>
  </si>
  <si>
    <t>耀中國際幼稚園（根德道）</t>
  </si>
  <si>
    <t>德寶國際幼兒學校</t>
  </si>
  <si>
    <t>ALISON'S LETTERLAND INTERNATIONAL KINDERGARTEN</t>
  </si>
  <si>
    <t>中華基督教會柴灣堂幼兒園</t>
  </si>
  <si>
    <t>香港學生輔助會寶達幼兒園</t>
  </si>
  <si>
    <t>香港聖公會青山聖彼得堂青雲路幼稚園</t>
  </si>
  <si>
    <t>聖文嘉幼稚園（荃灣）</t>
  </si>
  <si>
    <t>九龍婦女福利會幼稚園</t>
  </si>
  <si>
    <t>方方樂趣幼稚園</t>
  </si>
  <si>
    <t>好時光幼兒學校（沙田廣場）</t>
  </si>
  <si>
    <t>好時光幼兒學校（粉嶺中心）</t>
  </si>
  <si>
    <t>中華基督教會元朗堂周宋主愛幼兒園</t>
  </si>
  <si>
    <t>偉思幼兒園</t>
  </si>
  <si>
    <t>中華基督教會屯門堂幼稚園</t>
  </si>
  <si>
    <t>新界婦孺福利會粉嶺幼兒學校</t>
  </si>
  <si>
    <t>新界婦孺福利會博康邨幼兒學校</t>
  </si>
  <si>
    <t>新界婦孺福利會長發邨幼兒學校</t>
  </si>
  <si>
    <t>新界婦孺福利會上水幼兒學校</t>
  </si>
  <si>
    <t>新界婦孺福利會元朗幼兒學校</t>
  </si>
  <si>
    <t>維多利亞（康怡）幼兒園</t>
  </si>
  <si>
    <t>鄰舍輔導會元朗幼兒園</t>
  </si>
  <si>
    <t>鄰舍輔導會東涌幼兒園</t>
  </si>
  <si>
    <t>鄰舍輔導會粉嶺幼兒園</t>
  </si>
  <si>
    <t>中華基督教會福幼幼稚園</t>
  </si>
  <si>
    <t>中華基督教會福幼第二幼稚園</t>
  </si>
  <si>
    <t>筲箕灣崇真幼兒學校</t>
  </si>
  <si>
    <t>EYE LEVEL ABI EDUCATION CENTER</t>
  </si>
  <si>
    <t>探索學習語文中心</t>
  </si>
  <si>
    <t>鳳溪創新小學</t>
  </si>
  <si>
    <t>香港職業技能專科學校</t>
  </si>
  <si>
    <t>救世軍卜凱賽琳幼兒學校</t>
  </si>
  <si>
    <t>竹園區神召會南昌康樂幼兒學校</t>
  </si>
  <si>
    <t>竹園區神召會太和康樂幼兒學校</t>
  </si>
  <si>
    <t>竹園區神召會將軍澳康樂幼兒學校</t>
  </si>
  <si>
    <t>弘毅精進補習學校</t>
  </si>
  <si>
    <t>保良局葵芳幼稚園</t>
  </si>
  <si>
    <t>博愛醫院施淑鎮幼稚園</t>
  </si>
  <si>
    <t>保良局陳黎惠蓮幼稚園</t>
  </si>
  <si>
    <t>香港基督教服務處石硤尾幼兒學校</t>
  </si>
  <si>
    <t>至美教學中心</t>
  </si>
  <si>
    <t>希樂教育中心</t>
  </si>
  <si>
    <t>滙豐幼兒學校</t>
  </si>
  <si>
    <t>香港基督教播道會聯會中國基督教播道會天恩幼兒學校</t>
  </si>
  <si>
    <t>BAMBINO ENGLISH PLAYSCHOOL</t>
  </si>
  <si>
    <t>以賽亞教室</t>
  </si>
  <si>
    <t>基督教香港信義會小天使研習中心</t>
  </si>
  <si>
    <t>AMG TUTORIAL CENTRE</t>
  </si>
  <si>
    <t>兒童王國學習中心</t>
  </si>
  <si>
    <t>維多利亞（何文田）國際幼兒園</t>
  </si>
  <si>
    <t>香港聖公會東涌幼兒學校</t>
  </si>
  <si>
    <t>維多利亞幼兒園</t>
  </si>
  <si>
    <t>銅鑼灣維多利亞幼兒園</t>
  </si>
  <si>
    <t>基督教聯合醫務協會幼兒學校</t>
  </si>
  <si>
    <t>協康會康苗幼兒園</t>
  </si>
  <si>
    <t>明慧國際幼稚園</t>
  </si>
  <si>
    <t>ITS TUTORIAL SCHOOL</t>
  </si>
  <si>
    <t>保良局香港道教聯合會圓玄小學</t>
  </si>
  <si>
    <t>明雅國際幼兒學校</t>
  </si>
  <si>
    <t>威寶國際幼兒學校</t>
  </si>
  <si>
    <t>鼎峯補習中心（灣仔校）</t>
  </si>
  <si>
    <t>仁愛堂龐盧淑燕幼稚園</t>
  </si>
  <si>
    <t>靈福教育中心</t>
  </si>
  <si>
    <t>孩子天語言學習中心</t>
  </si>
  <si>
    <t>德寶國際幼兒學校（將軍澳）</t>
  </si>
  <si>
    <t>德寶國際幼兒學校（寶盈花園）</t>
  </si>
  <si>
    <t>德寶國際幼兒學校（第七期）</t>
  </si>
  <si>
    <t>耀中幼稚園（森麻實道）</t>
  </si>
  <si>
    <t>勵致研習中心（天水圍）</t>
  </si>
  <si>
    <t>GOODIE EDUCATION CENTRE</t>
  </si>
  <si>
    <t>博學世紀教育中心</t>
  </si>
  <si>
    <t>小樂苗教育中心</t>
  </si>
  <si>
    <t>培格爾教育中心（第一分校）</t>
  </si>
  <si>
    <t>澤師社補習中心</t>
  </si>
  <si>
    <t>明慧國際幼稚園（北角分校）</t>
  </si>
  <si>
    <t>播道書院</t>
  </si>
  <si>
    <t>保良局慧妍雅集幼稚園</t>
  </si>
  <si>
    <t>香港浸會大學附屬學校王錦輝中小學</t>
  </si>
  <si>
    <t>學林式優秀教育中心</t>
  </si>
  <si>
    <t>港專成人教育中心（荃灣官立中學）</t>
  </si>
  <si>
    <t>港專成人教育中心（屯門官立中學）</t>
  </si>
  <si>
    <t>港專成人教育中心（沙田官立中學）</t>
  </si>
  <si>
    <t>港專成人教育中心（新界鄉議局大埔區中學）</t>
  </si>
  <si>
    <t>耀中國際學校（中學）</t>
  </si>
  <si>
    <t>啓新書院</t>
  </si>
  <si>
    <t>嘉勳教育中心（旺角）</t>
  </si>
  <si>
    <t>玫瑰崗幼稚園</t>
  </si>
  <si>
    <t>心怡天地英語中心</t>
  </si>
  <si>
    <t>數研教育中心（油麻地）</t>
  </si>
  <si>
    <t>賢友教育中心</t>
  </si>
  <si>
    <t>體藝學苑</t>
  </si>
  <si>
    <t>馬灣育苗補習學校</t>
  </si>
  <si>
    <t>英皇教育日校及夜校（荃灣第三分校）</t>
  </si>
  <si>
    <t>MUMBO JUMBO LEARNING CENTRE</t>
  </si>
  <si>
    <t>智慧傳動學習中心</t>
  </si>
  <si>
    <t>葉苗補習學校</t>
  </si>
  <si>
    <t>至專補習中心</t>
  </si>
  <si>
    <t>宣道會元基學趣教育中心</t>
  </si>
  <si>
    <t>文慧補習中心</t>
  </si>
  <si>
    <t>晶晶幼稚園（屯門校）</t>
  </si>
  <si>
    <t>CHATTER-BOX ENGLISH LEARNING CENTRE (FANLING)</t>
  </si>
  <si>
    <t>謙學補習中心</t>
  </si>
  <si>
    <t>EDFLOW LEARNING CENTER (KOWLOON CITY)</t>
  </si>
  <si>
    <t>柏賢補習學校（西環）</t>
  </si>
  <si>
    <t>拓爾思教育中心</t>
  </si>
  <si>
    <t>趣學坊教育中心</t>
  </si>
  <si>
    <t>青年天地教育中心</t>
  </si>
  <si>
    <t>新活學教室教育中心</t>
  </si>
  <si>
    <t>聖公會聖基道幼兒園（葵涌）</t>
  </si>
  <si>
    <t>研習堂補習中心</t>
  </si>
  <si>
    <t>智多王國學習中心</t>
  </si>
  <si>
    <t>博士堂教育中心（荔枝角）</t>
  </si>
  <si>
    <t>甲一教室</t>
  </si>
  <si>
    <t>博學社教育中心</t>
  </si>
  <si>
    <t>美加式教育中心</t>
  </si>
  <si>
    <t>阡陌教育中心</t>
  </si>
  <si>
    <t>小學園補習學校（應如）</t>
  </si>
  <si>
    <t>問學書院</t>
  </si>
  <si>
    <t>天平兒童基礎教育中心（馬鞍山）</t>
  </si>
  <si>
    <t>韓語教育中心（灣仔校）</t>
  </si>
  <si>
    <t>香港青年協會李兆基書院</t>
  </si>
  <si>
    <t>然識語言教育中心</t>
  </si>
  <si>
    <t>WALL STREET ENGLISH SCHOOL (CAUSEWAY BAY)</t>
  </si>
  <si>
    <t>ALOHA ACADEMY EDUCATION CENTRE</t>
  </si>
  <si>
    <t>小人國教育中心</t>
  </si>
  <si>
    <t>小樂豆教育中心</t>
  </si>
  <si>
    <t>盈亞持續教育中心</t>
  </si>
  <si>
    <t>童學學習中心</t>
  </si>
  <si>
    <t>數研教育中心（旺角）</t>
  </si>
  <si>
    <t>真善美補習中心</t>
  </si>
  <si>
    <t>力恩天地補習中心</t>
  </si>
  <si>
    <t>香港管理專業協會持續進修書院</t>
  </si>
  <si>
    <t>培正教育中心（屯門）</t>
  </si>
  <si>
    <t>啓進優越教育中心</t>
  </si>
  <si>
    <t>ENGLISH EXCEL SCHOOL (HUNG HOM)</t>
  </si>
  <si>
    <t>思敏英語學習中心（泓景匯）</t>
  </si>
  <si>
    <t>雋林教育中心</t>
  </si>
  <si>
    <t>學林式聰競教育中心</t>
  </si>
  <si>
    <t>美學社研習中心</t>
  </si>
  <si>
    <t>尚雋教育中心</t>
  </si>
  <si>
    <t>成長動力教育中心</t>
  </si>
  <si>
    <t>大韓韓國語專門學校（荃灣）</t>
  </si>
  <si>
    <t>科慧學習中心</t>
  </si>
  <si>
    <t>公文式鯉景灣教育中心</t>
  </si>
  <si>
    <t>優綽補習中心</t>
  </si>
  <si>
    <t>曉思教育中心</t>
  </si>
  <si>
    <t>尖端教育中心</t>
  </si>
  <si>
    <t>英堡教育中心（北角分校）</t>
  </si>
  <si>
    <t>勤學軒補習中心（分校）</t>
  </si>
  <si>
    <t>香港大學專業進修學院保良局何鴻燊社區書院</t>
  </si>
  <si>
    <t>良師學校（元朗分校）</t>
  </si>
  <si>
    <t>樂研習補習學校</t>
  </si>
  <si>
    <t>全方數碼學習中心</t>
  </si>
  <si>
    <t>SUNSHINE HOUSE INTERNATIONAL PRE-SCHOOL (CHI FU)</t>
  </si>
  <si>
    <t>中知書院</t>
  </si>
  <si>
    <t>研樂補習學校（堅尼地城）</t>
  </si>
  <si>
    <t>卓霖補習中心</t>
  </si>
  <si>
    <t>賢學補習中心</t>
  </si>
  <si>
    <t>嘉獎教育中心</t>
  </si>
  <si>
    <t>駿培教育中心</t>
  </si>
  <si>
    <t>香港宣教會優質幼兒學校</t>
  </si>
  <si>
    <t>宏智理念教育中心</t>
  </si>
  <si>
    <t>ABC PATHWAYS SCHOOL (TSUEN WAN)</t>
  </si>
  <si>
    <t>精進良師教室</t>
  </si>
  <si>
    <t>甲子園地教育中心</t>
  </si>
  <si>
    <t>獻主會聖馬善樂小學</t>
  </si>
  <si>
    <t>Ｅ．ｎｏｐｉ數學工作室教育中心（紅磡）</t>
  </si>
  <si>
    <t>世通語言文化教育中心</t>
  </si>
  <si>
    <t>HONG KONG FIRST CLASS ACADEMY TUTORIAL SCHOOL</t>
  </si>
  <si>
    <t>聖公會聖基道幼兒園（灣仔）</t>
  </si>
  <si>
    <t>思慧學習中心</t>
  </si>
  <si>
    <t>智新書院</t>
  </si>
  <si>
    <t>基督教宣道會東涌堂教育中心</t>
  </si>
  <si>
    <t>香港仔街坊福利會延續教育學校</t>
  </si>
  <si>
    <t>康怡維多利亞幼稚園</t>
  </si>
  <si>
    <t>基督教國際學校</t>
  </si>
  <si>
    <t>尚華書院（九龍分校）</t>
  </si>
  <si>
    <t>嶺南大學香港同學會小學</t>
  </si>
  <si>
    <t>地利亞（閩僑）英文小學</t>
  </si>
  <si>
    <t>KINDER U LEARNING CENTRE (SOUTH HORIZONS)</t>
  </si>
  <si>
    <t>卓文創意教育中心</t>
  </si>
  <si>
    <t>致臻研習社</t>
  </si>
  <si>
    <t>樂群教育中心（北角）</t>
  </si>
  <si>
    <t>勤軒補習中心</t>
  </si>
  <si>
    <t>暐曄（順天）補習中心</t>
  </si>
  <si>
    <t>學習無限補習中心</t>
  </si>
  <si>
    <t>研樂補習學校（協和廣場）</t>
  </si>
  <si>
    <t>有機教育中心</t>
  </si>
  <si>
    <t>SARA BEATTIE COLLEGE</t>
  </si>
  <si>
    <t>研樂補習學校（長沙灣）</t>
  </si>
  <si>
    <t>信賢教育中心</t>
  </si>
  <si>
    <t>習益社教育中心</t>
  </si>
  <si>
    <t>新世紀碩士教室（景林）</t>
  </si>
  <si>
    <t>CASA DEI BAMBINI KINDERGARTEN</t>
  </si>
  <si>
    <t>耀津教育中心</t>
  </si>
  <si>
    <t>山林補習學校</t>
  </si>
  <si>
    <t>ENGLISH EXCEL SCHOOL (CAUSEWAY BAY)</t>
  </si>
  <si>
    <t>港灣學校</t>
  </si>
  <si>
    <t>撒母耳學校</t>
  </si>
  <si>
    <t>慎思教育中心</t>
  </si>
  <si>
    <t>藍天白雲彩虹教育中心（華秦）</t>
  </si>
  <si>
    <t>喜士補習中心</t>
  </si>
  <si>
    <t>元朗精英教育中心（第三分校）</t>
  </si>
  <si>
    <t>邦傑學習中心</t>
  </si>
  <si>
    <t>薈文教室</t>
  </si>
  <si>
    <t>新世代思哲教育中心</t>
  </si>
  <si>
    <t>向毅教育中心</t>
  </si>
  <si>
    <t>采彥學習中心</t>
  </si>
  <si>
    <t>恒昇學習中心（大角咀）</t>
  </si>
  <si>
    <t>JACK &amp; JILL TREEHOUSE LEARNING CENTRE (KORNHILL)</t>
  </si>
  <si>
    <t>JACK &amp; JILL TREEHOUSE LEARNING CENTRE (MID-LEVELS)</t>
  </si>
  <si>
    <t>研立方學社</t>
  </si>
  <si>
    <t>THE WOODLAND PRE-SCHOOL (POKFULAM)</t>
  </si>
  <si>
    <t>高思學習中心（何文田）</t>
  </si>
  <si>
    <t>質優教育中心</t>
  </si>
  <si>
    <t>蔚藍教育中心</t>
  </si>
  <si>
    <t>中華基督教會元朗堂真光幼稚園二校</t>
  </si>
  <si>
    <t>卓毅補習中心</t>
  </si>
  <si>
    <t>聖利路補習社</t>
  </si>
  <si>
    <t>公文式荔枝角教育中心</t>
  </si>
  <si>
    <t>心雨教育中心</t>
  </si>
  <si>
    <t>賢達補習中心</t>
  </si>
  <si>
    <t>啓恩英語學習中心</t>
  </si>
  <si>
    <t>公文式油麻地教育中心</t>
  </si>
  <si>
    <t>數研教育中心（黃埔）</t>
  </si>
  <si>
    <t>數研教育中心（九龍灣）</t>
  </si>
  <si>
    <t>學藁補習中心</t>
  </si>
  <si>
    <t>愛培學校</t>
  </si>
  <si>
    <t>學習樂園教育中心</t>
  </si>
  <si>
    <t>CHILDREN'S ENGLISH CENTRE (TSIMSHATSUI)</t>
  </si>
  <si>
    <t>Q LANGUAGE CENTRE</t>
  </si>
  <si>
    <t>黃老師（文軒）補習社</t>
  </si>
  <si>
    <t>毅思勉學習中心</t>
  </si>
  <si>
    <t>逸思補習中心</t>
  </si>
  <si>
    <t>英英補習中心</t>
  </si>
  <si>
    <t>柏賢補習學校（中環）</t>
  </si>
  <si>
    <t>學習加油站教育中心</t>
  </si>
  <si>
    <t>浸信會沙田教育中心（夜校）</t>
  </si>
  <si>
    <t>東大前語言研習社</t>
  </si>
  <si>
    <t>寶怡卓越補習中心</t>
  </si>
  <si>
    <t>何培根教育中心</t>
  </si>
  <si>
    <t>專才教育中心</t>
  </si>
  <si>
    <t>IVANA TUTORIAL CENTRE</t>
  </si>
  <si>
    <t>勤學軒教育中心（元朗東）</t>
  </si>
  <si>
    <t>栢基國際幼稚園（九龍）</t>
  </si>
  <si>
    <t>保良局林文燦英文小學</t>
  </si>
  <si>
    <t>卓林教室</t>
  </si>
  <si>
    <t>三向教育中心（美田）</t>
  </si>
  <si>
    <t>全方位互動教育中心（坑口）</t>
  </si>
  <si>
    <t>培星園教育中心</t>
  </si>
  <si>
    <t>聚英教育中心（第二學校）</t>
  </si>
  <si>
    <t>公文式紅磡教育中心</t>
  </si>
  <si>
    <t>高質數教室</t>
  </si>
  <si>
    <t>大蘋果教室</t>
  </si>
  <si>
    <t>保良局教育服務中心（銅鑼灣）</t>
  </si>
  <si>
    <t>卓暉補習學校</t>
  </si>
  <si>
    <t>香港數學奧林匹克協會教育中心</t>
  </si>
  <si>
    <t>ENGLISH EXCEL SCHOOL (SAI WAN HO 2ND SCHOOL)</t>
  </si>
  <si>
    <t>公文式大窩口教育中心</t>
  </si>
  <si>
    <t>全動力教育中心</t>
  </si>
  <si>
    <t>楠珏教育中心</t>
  </si>
  <si>
    <t>公文式華富教育中心</t>
  </si>
  <si>
    <t>偲誠教育中心</t>
  </si>
  <si>
    <t>快樂路加教育中心</t>
  </si>
  <si>
    <t>俄國文化協會語言中心</t>
  </si>
  <si>
    <t>博學士教育中心</t>
  </si>
  <si>
    <t>活學教育中心（沙田）</t>
  </si>
  <si>
    <t>香港九龍塘基督教中華宣道會台山陳元喜小學</t>
  </si>
  <si>
    <t>SYLVAN LEARNING CENTER (TAI TAM BRANCH)</t>
  </si>
  <si>
    <t>EPIS EDUCATION CENTRE (KOWLOON)</t>
  </si>
  <si>
    <t>ALPHA ACADEMY EDUCATIONAL CENTRE</t>
  </si>
  <si>
    <t>俊穎教育中心</t>
  </si>
  <si>
    <t>漢雨中文教育中心</t>
  </si>
  <si>
    <t>DOORS METHOD LEARNING CENTRE</t>
  </si>
  <si>
    <t>凌峰教育中心</t>
  </si>
  <si>
    <t>多維優質教育中心</t>
  </si>
  <si>
    <t>西班牙活學語言中心</t>
  </si>
  <si>
    <t>遵道學校（南邊圍）</t>
  </si>
  <si>
    <t>公文式調景嶺教育中心</t>
  </si>
  <si>
    <t>公文式土瓜灣教育中心</t>
  </si>
  <si>
    <t>雋學堂教育中心</t>
  </si>
  <si>
    <t>四季教育中心</t>
  </si>
  <si>
    <t>現代小學士教育中心（和富）</t>
  </si>
  <si>
    <t>卓士德活用小班教室</t>
  </si>
  <si>
    <t>千億學習中心</t>
  </si>
  <si>
    <t>恆心教育中心</t>
  </si>
  <si>
    <t>卓宏補習中心</t>
  </si>
  <si>
    <t>創新時代潛能發展教室</t>
  </si>
  <si>
    <t>佛教陳榮根紀念學校</t>
  </si>
  <si>
    <t>救世軍中原慈善基金學校</t>
  </si>
  <si>
    <t>易學軒補習中心</t>
  </si>
  <si>
    <t>公文式東涌教育中心</t>
  </si>
  <si>
    <t>I-SQUARE EDUCATION CENTER</t>
  </si>
  <si>
    <t>藝朗教育中心</t>
  </si>
  <si>
    <t>思杏教學中心</t>
  </si>
  <si>
    <t>港灣明德教室</t>
  </si>
  <si>
    <t>美新新一代教育中心</t>
  </si>
  <si>
    <t>康氏補習中心</t>
  </si>
  <si>
    <t>雅迪研習中心</t>
  </si>
  <si>
    <t>學優教育中心（北角）</t>
  </si>
  <si>
    <t>日月思教育中心</t>
  </si>
  <si>
    <t>穎基教育中心</t>
  </si>
  <si>
    <t>雋詠教育中心</t>
  </si>
  <si>
    <t>活學教育中心（灣仔）</t>
  </si>
  <si>
    <t>數研荃恩教育中心</t>
  </si>
  <si>
    <t>公文式青衣教育中心</t>
  </si>
  <si>
    <t>加州天地幼稚園</t>
  </si>
  <si>
    <t>新蓓蕾教室</t>
  </si>
  <si>
    <t>JACK &amp; JILL TREEHOUSE LEARNING CENTRE (TAIKOO SHING)</t>
  </si>
  <si>
    <t>早慧兒童教育中心（銅鑼灣分校）</t>
  </si>
  <si>
    <t>優等教育中心</t>
  </si>
  <si>
    <t>摯學補習中心（天水圍分校）</t>
  </si>
  <si>
    <t>博學（翰林）補習中心</t>
  </si>
  <si>
    <t>EXCEL CONSCIENTIOUS ACHIEVE EDUCATION CENTRE</t>
  </si>
  <si>
    <t>一專業教育中心</t>
  </si>
  <si>
    <t>群菁教育中心</t>
  </si>
  <si>
    <t>摘星教育中心（天馬苑）</t>
  </si>
  <si>
    <t>卓德（瑞景）補習中心</t>
  </si>
  <si>
    <t>匯理社研習中心</t>
  </si>
  <si>
    <t>恩林學習中心</t>
  </si>
  <si>
    <t>高宜教育中心（何文田）</t>
  </si>
  <si>
    <t>普奇英語學習中心</t>
  </si>
  <si>
    <t>彼得森英語教室（新港城）</t>
  </si>
  <si>
    <t>基督教宣道會油塘堂恩言補習中心</t>
  </si>
  <si>
    <t>公文式藍灣半島教育中心</t>
  </si>
  <si>
    <t>新一代啓蒙石蔭教育中心</t>
  </si>
  <si>
    <t>現代教育中心（將軍澳）</t>
  </si>
  <si>
    <t>理程教育中心</t>
  </si>
  <si>
    <t>思建教育中心</t>
  </si>
  <si>
    <t>暐曄（蝴蝶）補習中心</t>
  </si>
  <si>
    <t>基督教香港崇真會深恩軒教育中心</t>
  </si>
  <si>
    <t>現代教育中心（大埔）</t>
  </si>
  <si>
    <t>毅林補習中心</t>
  </si>
  <si>
    <t>玉子語言教育中心</t>
  </si>
  <si>
    <t>名星補習中心</t>
  </si>
  <si>
    <t>智尊教育中心</t>
  </si>
  <si>
    <t>思諾教室</t>
  </si>
  <si>
    <t>保良局鄭錦鐘學前教育服務中心</t>
  </si>
  <si>
    <t>全優尖子教育中心</t>
  </si>
  <si>
    <t>面孔教育中心（粉嶺）</t>
  </si>
  <si>
    <t>約克新天地教育中心</t>
  </si>
  <si>
    <t>才能式博軒精英教育中心</t>
  </si>
  <si>
    <t>文啟學習中心</t>
  </si>
  <si>
    <t>朗悅補習中心</t>
  </si>
  <si>
    <t>新宿文化日本語中心</t>
  </si>
  <si>
    <t>公文式筲箕灣教育中心</t>
  </si>
  <si>
    <t>知教室教育中心</t>
  </si>
  <si>
    <t>新學制教育中心</t>
  </si>
  <si>
    <t>時代精英教學中心</t>
  </si>
  <si>
    <t>SPANISH WORLD HONG KONG LANGUAGE CENTRE</t>
  </si>
  <si>
    <t>伯裘持續教育書院</t>
  </si>
  <si>
    <t>智城教育中心</t>
  </si>
  <si>
    <t>直達教育中心</t>
  </si>
  <si>
    <t>習文教育中心</t>
  </si>
  <si>
    <t>香港專業普通話學校</t>
  </si>
  <si>
    <t>嘉勳教育中心（荃灣）</t>
  </si>
  <si>
    <t>公文式泓景教育中心</t>
  </si>
  <si>
    <t>浚智教育中心</t>
  </si>
  <si>
    <t>開心果國際幼稚園</t>
  </si>
  <si>
    <t>公文式深水埗教育中心</t>
  </si>
  <si>
    <t>朗苗教育中心（荃灣）</t>
  </si>
  <si>
    <t>上愛荷華教育中心</t>
  </si>
  <si>
    <t>學林式萃智教育中心</t>
  </si>
  <si>
    <t>彼得森英語教室（福安花園）</t>
  </si>
  <si>
    <t>駿志教育中心</t>
  </si>
  <si>
    <t>THE EDGE LEARNING CENTER</t>
  </si>
  <si>
    <t>學林式富盛教育中心（銅鑼灣）</t>
  </si>
  <si>
    <t>晉星教室</t>
  </si>
  <si>
    <t>ELCHARDS EDUCATION CENTRE</t>
  </si>
  <si>
    <t>彼得三一英語教育中心</t>
  </si>
  <si>
    <t>香港小童群益會成長教育中心</t>
  </si>
  <si>
    <t>希比補習中心</t>
  </si>
  <si>
    <t>紅進教育中心</t>
  </si>
  <si>
    <t>彩虹計劃學習中心</t>
  </si>
  <si>
    <t>新時代教育中心（海怡半島）</t>
  </si>
  <si>
    <t>明誠教育中心（鑽石山分校）</t>
  </si>
  <si>
    <t>科研教育中心</t>
  </si>
  <si>
    <t>ME ENGLISH LANGUAGE CENTRE</t>
  </si>
  <si>
    <t>ENGLISHTOWN LEARNING CENTER - MONG KOK</t>
  </si>
  <si>
    <t>博學（博仁）補習中心</t>
  </si>
  <si>
    <t>現代小學士教育中心（麗都）</t>
  </si>
  <si>
    <t>致學補習中心</t>
  </si>
  <si>
    <t>正然坊教育中心</t>
  </si>
  <si>
    <t>ABC PATHWAYS SCHOOL (KORNHILL)</t>
  </si>
  <si>
    <t>SUNGLEE KOREAN LANGUAGE SCHOOL</t>
  </si>
  <si>
    <t>教育家學習中心</t>
  </si>
  <si>
    <t>香港保護兒童會－摩根士丹利資訊科技教育中心</t>
  </si>
  <si>
    <t>ENGLISH EXCEL SCHOOL (TIU KENG LENG)</t>
  </si>
  <si>
    <t>進學堂教育中心</t>
  </si>
  <si>
    <t>聚成文天函授學校</t>
  </si>
  <si>
    <t>雅研教育中心</t>
  </si>
  <si>
    <t>維多利亞（君匯港）幼稚園</t>
  </si>
  <si>
    <t>博智專才教育中心</t>
  </si>
  <si>
    <t>莘一葉補習中心</t>
  </si>
  <si>
    <t>通識啓智教育中心</t>
  </si>
  <si>
    <t>旭日補習學校（德田）</t>
  </si>
  <si>
    <t>Ｅ．ｎｏｐｉ數學工作室教育中心（馬鞍山）</t>
  </si>
  <si>
    <t>BRIGHT &amp; BREEZY MATHEMATICS TUTORIAL CENTRE</t>
  </si>
  <si>
    <t>主動學習中心</t>
  </si>
  <si>
    <t>寰宇希望教育中心</t>
  </si>
  <si>
    <t>MUD PIES EDUCATION CENTRE</t>
  </si>
  <si>
    <t>文軒教育中心（悅來校）</t>
  </si>
  <si>
    <t>港島兒童蒙特梭利學校</t>
  </si>
  <si>
    <t>橙式教育中心</t>
  </si>
  <si>
    <t>現代小學士教育中心（青怡）</t>
  </si>
  <si>
    <t>英皇教育中心（粉嶺分校）</t>
  </si>
  <si>
    <t>耀中社區書院</t>
  </si>
  <si>
    <t>拓毅教育中心</t>
  </si>
  <si>
    <t>鄰舍輔導會東欣幼兒園</t>
  </si>
  <si>
    <t>精進卓越教育中心</t>
  </si>
  <si>
    <t>Ｅｙｅ　Ｌｅｖｅｌ　世紀教育中心（寶湖）</t>
  </si>
  <si>
    <t>數研啓翔教育中心</t>
  </si>
  <si>
    <t>晉博教育中心</t>
  </si>
  <si>
    <t>現代教育中心（柴灣）</t>
  </si>
  <si>
    <t>雋逸語言教育中心</t>
  </si>
  <si>
    <t>EYE LEVEL WONDERLAND EDUCATION CENTER</t>
  </si>
  <si>
    <t>中尚教育中心</t>
  </si>
  <si>
    <t>學士研習坊</t>
  </si>
  <si>
    <t>高主教書院小學部</t>
  </si>
  <si>
    <t>喬津教育中心</t>
  </si>
  <si>
    <t>卓能學習中心</t>
  </si>
  <si>
    <t>姬成韓語中心</t>
  </si>
  <si>
    <t>博立頓教室</t>
  </si>
  <si>
    <t>ENGLISHTOWN LEARNING CENTER - TSUEN WAN</t>
  </si>
  <si>
    <t>山林補習學校（佐敦）</t>
  </si>
  <si>
    <t>公文式粉嶺教育中心</t>
  </si>
  <si>
    <t>英訊專科導修學校（將軍澳）</t>
  </si>
  <si>
    <t>基督教協基會沙田補習中心</t>
  </si>
  <si>
    <t>民生書院小學</t>
  </si>
  <si>
    <t>永思學習中心</t>
  </si>
  <si>
    <t>民生書院幼稚園</t>
  </si>
  <si>
    <t>中華基督教青年會上水幼稚園</t>
  </si>
  <si>
    <t>基督教協基會元朗補習中心</t>
  </si>
  <si>
    <t>道教青松小學（湖景邨）</t>
  </si>
  <si>
    <t>迦南幼稚園（黃埔花園）</t>
  </si>
  <si>
    <t>寶血會思源學校</t>
  </si>
  <si>
    <t>瑪利諾神父教會學校（小學部）</t>
  </si>
  <si>
    <t>現代小學士教育中心（馬鞍山）</t>
  </si>
  <si>
    <t>灝曦學習中心</t>
  </si>
  <si>
    <t>深井天主教小學</t>
  </si>
  <si>
    <t>佐敦谷聖若瑟天主教小學</t>
  </si>
  <si>
    <t>基督教安得兒幼稚園</t>
  </si>
  <si>
    <t>綠葉成長教室</t>
  </si>
  <si>
    <t>平安福音堂幼稚園（天水圍）</t>
  </si>
  <si>
    <t>匯智豐教育中心</t>
  </si>
  <si>
    <t>樂言天地語言學校</t>
  </si>
  <si>
    <t>石籬聖若望天主教小學</t>
  </si>
  <si>
    <t>導思教育中心</t>
  </si>
  <si>
    <t>GARDEN HOUSE KINDERGARTEN</t>
  </si>
  <si>
    <t>遵理學校（九龍灣）</t>
  </si>
  <si>
    <t>敖研教育中心（油麻地）</t>
  </si>
  <si>
    <t>彥教育兒童普通話中心</t>
  </si>
  <si>
    <t>現代小學士教育中心（黃埔花園）</t>
  </si>
  <si>
    <t>聖公會阮鄭夢芹銀禧小學</t>
  </si>
  <si>
    <t>多多寶馬山國際幼稚園</t>
  </si>
  <si>
    <t>偉昇補習學校</t>
  </si>
  <si>
    <t>精英小博士教室</t>
  </si>
  <si>
    <t>智趣小博士教育中心（沙田）</t>
  </si>
  <si>
    <t>精英啓蒙英語研習社</t>
  </si>
  <si>
    <t>公文式天澤教育中心</t>
  </si>
  <si>
    <t>BIGFOOT KINDERGARTEN</t>
  </si>
  <si>
    <t>蘇太教室</t>
  </si>
  <si>
    <t>豐盛恩典教育中心</t>
  </si>
  <si>
    <t>星耀教育中心</t>
  </si>
  <si>
    <t>臻仁教育中心</t>
  </si>
  <si>
    <t>進基教育中心</t>
  </si>
  <si>
    <t>博薈軒教學中心</t>
  </si>
  <si>
    <t>宜樂精英教室</t>
  </si>
  <si>
    <t>新世紀創智教室</t>
  </si>
  <si>
    <t>星河教育中心（荃灣）</t>
  </si>
  <si>
    <t>心研教室</t>
  </si>
  <si>
    <t>學林式堅道學軒社</t>
  </si>
  <si>
    <t>學士研習坊（涌美分校）</t>
  </si>
  <si>
    <t>綠色補習中心</t>
  </si>
  <si>
    <t>勤學堂補習中心</t>
  </si>
  <si>
    <t>INTERNATIONAL SCHOLARS TUITION SCHOOL</t>
  </si>
  <si>
    <t>鴨脷洲基甸教育中心</t>
  </si>
  <si>
    <t>潛能教育中心（葵芳）</t>
  </si>
  <si>
    <t>創高教育中心（屯門）</t>
  </si>
  <si>
    <t>基督教福音信義會互愛補習中心（元朗）</t>
  </si>
  <si>
    <t>明愛社區書院－沙田</t>
  </si>
  <si>
    <t>卓翹優譽教育中心</t>
  </si>
  <si>
    <t>WOODLAND MONTESSORI PRE-SCHOOL (REPULSE BAY)</t>
  </si>
  <si>
    <t>啓銳教育中心</t>
  </si>
  <si>
    <t>樂臻卓越教室</t>
  </si>
  <si>
    <t>MONKEY TREE ENGLISH LEARNING CENTER (MEI FOO)</t>
  </si>
  <si>
    <t>創域管理教育中心</t>
  </si>
  <si>
    <t>喬木坊教育中心</t>
  </si>
  <si>
    <t>童悅教室</t>
  </si>
  <si>
    <t>普敦教育中心（寶琳）</t>
  </si>
  <si>
    <t>香港幼兒教育及服務聯會兒童英語中心</t>
  </si>
  <si>
    <t>童夢教育中心</t>
  </si>
  <si>
    <t>救世軍中原慈善基金幼稚園</t>
  </si>
  <si>
    <t>基礎補習中心</t>
  </si>
  <si>
    <t>以勒教育中心</t>
  </si>
  <si>
    <t>ABBEY ENGLISH CENTRE</t>
  </si>
  <si>
    <t>重之光補習社</t>
  </si>
  <si>
    <t>ACHIEVEMENT SQUARE EDUCATION CENTRE</t>
  </si>
  <si>
    <t>英活教育中心</t>
  </si>
  <si>
    <t>文仁教育中心</t>
  </si>
  <si>
    <t>驛前語學中心（太子）</t>
  </si>
  <si>
    <t>童學童樂教育中心</t>
  </si>
  <si>
    <t>飛星教育中心</t>
  </si>
  <si>
    <t>LITTLE BIRDS LANGUAGE CENTRE</t>
  </si>
  <si>
    <t>動向教育中心（藍馬之城）</t>
  </si>
  <si>
    <t>協慧教育中心</t>
  </si>
  <si>
    <t>智趣小博士教育中心（大角咀）</t>
  </si>
  <si>
    <t>小飛象（葵盛）教育中心</t>
  </si>
  <si>
    <t>浸信會愛羣社會服務處長沙灣兒童發展教育中心</t>
  </si>
  <si>
    <t>明言學習中心</t>
  </si>
  <si>
    <t>保良局美銀美林兒童學習中心</t>
  </si>
  <si>
    <t>思學教育中心</t>
  </si>
  <si>
    <t>師優教育中心</t>
  </si>
  <si>
    <t>公文教育中心（九龍）</t>
  </si>
  <si>
    <t>大韓韓國語專門學校</t>
  </si>
  <si>
    <t>進展教育中心</t>
  </si>
  <si>
    <t>普通話漢語教室</t>
  </si>
  <si>
    <t>ＥＹＥ　ＬＥＶＥＬ茵忻教育中心</t>
  </si>
  <si>
    <t>現代教育中心（豪輝）</t>
  </si>
  <si>
    <t>星河教育中心（堅尼地城）</t>
  </si>
  <si>
    <t>博思藝教育中心</t>
  </si>
  <si>
    <t>KID SMART SCHOOL (TSING YI)</t>
  </si>
  <si>
    <t>E.NOPI BELCHER'S EDUCATION CENTRE</t>
  </si>
  <si>
    <t>聖迦利亞夜書院（九龍）</t>
  </si>
  <si>
    <t>薈才教室（上環）</t>
  </si>
  <si>
    <t>聖迦利亞書院（九龍）</t>
  </si>
  <si>
    <t>基督教小樹苗幼稚園</t>
  </si>
  <si>
    <t>數猴皇醒目兒童教育中心</t>
  </si>
  <si>
    <t>THE WOODLAND HARBOURSIDE PRE-SCHOOL</t>
  </si>
  <si>
    <t>莘藝補習中心</t>
  </si>
  <si>
    <t>薈群教育中心</t>
  </si>
  <si>
    <t>柴灣浸信會學前教育中心呂明才幼稚園（小西灣）</t>
  </si>
  <si>
    <t>布朗極速英語教育中心（元朗）</t>
  </si>
  <si>
    <t>摩登讀書郎教室</t>
  </si>
  <si>
    <t>愛鄰舍教育中心</t>
  </si>
  <si>
    <t>富毅教育中心</t>
  </si>
  <si>
    <t>弘志幼稚園（東涌）</t>
  </si>
  <si>
    <t>全方位互動教育中心（寶琳）</t>
  </si>
  <si>
    <t>中華傳道會基石社區教育中心</t>
  </si>
  <si>
    <t>海德堡補習中心（海濱花園）</t>
  </si>
  <si>
    <t>高研教育中心</t>
  </si>
  <si>
    <t>知識領域教育中心</t>
  </si>
  <si>
    <t>ENGLISH EXCEL SCHOOL (LAM TIN)</t>
  </si>
  <si>
    <t>蔚藍教育中心（杏花）</t>
  </si>
  <si>
    <t>東華三院馬錦燦紀念小學</t>
  </si>
  <si>
    <t>學士培苗教育中心</t>
  </si>
  <si>
    <t>瑞星教育中心</t>
  </si>
  <si>
    <t>WALL STREET ENGLISH SCHOOL (JORDAN)</t>
  </si>
  <si>
    <t>小牛橋教育中心</t>
  </si>
  <si>
    <t>EDFLOW ENGLISH LEARNING CENTER</t>
  </si>
  <si>
    <t>ITS TUTORIAL SCHOOL (MONG KOK)</t>
  </si>
  <si>
    <t>綠草地教育中心（牽晴間）</t>
  </si>
  <si>
    <t>冠君補習中心</t>
  </si>
  <si>
    <t>導思（慈正）教育中心</t>
  </si>
  <si>
    <t>惠進教育中心</t>
  </si>
  <si>
    <t>YORK INTERNATIONAL PRE-SCHOOL</t>
  </si>
  <si>
    <t>讀學樂教育中心</t>
  </si>
  <si>
    <t>高賢商業學校</t>
  </si>
  <si>
    <t>英基國際幼稚園（烏溪沙）</t>
  </si>
  <si>
    <t>習研補習中心</t>
  </si>
  <si>
    <t>E.NOPI EDUCATION CENTRE (HAPPY VALLEY)</t>
  </si>
  <si>
    <t>思翱教育中心</t>
  </si>
  <si>
    <t>楷博語言中心（灣仔）</t>
  </si>
  <si>
    <t>英卓教育中心</t>
  </si>
  <si>
    <t>精卓學習中心</t>
  </si>
  <si>
    <t>導思（美林）教育中心</t>
  </si>
  <si>
    <t>THE WOODLAND SAI KUNG PRE-SCHOOL</t>
  </si>
  <si>
    <t>香港漢一語文研習學校</t>
  </si>
  <si>
    <t>智高教學中心</t>
  </si>
  <si>
    <t>約書亞教育中心（觀塘）</t>
  </si>
  <si>
    <t>保良局錦泰教育服務中心</t>
  </si>
  <si>
    <t>啓哲英數拔尖教育中心</t>
  </si>
  <si>
    <t>啓哲馬可教室</t>
  </si>
  <si>
    <t>樂昇平補習中心</t>
  </si>
  <si>
    <t>鳳凰博學教育中心</t>
  </si>
  <si>
    <t>INTERNATIONAL COLLEGE HONG KONG (NEW TERRITORIES)</t>
  </si>
  <si>
    <t>完美基石教育中心</t>
  </si>
  <si>
    <t>彼得森英語教室（南豐廣場）</t>
  </si>
  <si>
    <t>現代教育中心（粉嶺）</t>
  </si>
  <si>
    <t>順欣進階教室</t>
  </si>
  <si>
    <t>現代教育中心（元朗）</t>
  </si>
  <si>
    <t>勵致研習中心（元朗）</t>
  </si>
  <si>
    <t>博因教育中心（愛東）</t>
  </si>
  <si>
    <t>研理教育中心</t>
  </si>
  <si>
    <t>星慧學園教育中心</t>
  </si>
  <si>
    <t>宏佳補習學社</t>
  </si>
  <si>
    <t>MUI WO OWLS SCHOOL</t>
  </si>
  <si>
    <t>智域教育中心</t>
  </si>
  <si>
    <t>學而補習學校（廣福）</t>
  </si>
  <si>
    <t>數研禮樂教育中心</t>
  </si>
  <si>
    <t>學智教室</t>
  </si>
  <si>
    <t>心靈補習中心</t>
  </si>
  <si>
    <t>教與學教育中心</t>
  </si>
  <si>
    <t>擇賢教育中心（青衣）</t>
  </si>
  <si>
    <t>抱抱英語語言學習中心</t>
  </si>
  <si>
    <t>學而補習學校（天水圍）</t>
  </si>
  <si>
    <t>公文式田灣教育中心</t>
  </si>
  <si>
    <t>學言舍教育中心</t>
  </si>
  <si>
    <t>英基國際幼稚園（曉新）</t>
  </si>
  <si>
    <t>第一日語暨文化學校（九龍）</t>
  </si>
  <si>
    <t>學林式博賢教室（香港仔）</t>
  </si>
  <si>
    <t>尖才教室</t>
  </si>
  <si>
    <t>沙田圍胡素貞博士紀念學校</t>
  </si>
  <si>
    <t>耀進教育中心</t>
  </si>
  <si>
    <t>恩賢教育中心（油麻地）</t>
  </si>
  <si>
    <t>悅言語言中心</t>
  </si>
  <si>
    <t>創研教育中心（粉嶺）</t>
  </si>
  <si>
    <t>樂之優兒教育中心（何文田）</t>
  </si>
  <si>
    <t>薈才教室（新都城）</t>
  </si>
  <si>
    <t>TRIANGLES LEARNING CENTRE</t>
  </si>
  <si>
    <t>主導教育中心</t>
  </si>
  <si>
    <t>福建中學附屬學校</t>
  </si>
  <si>
    <t>EYE LEVEL SUPER STAR EDUCATION CENTER</t>
  </si>
  <si>
    <t>新界神召會（屏山堂）學習中心</t>
  </si>
  <si>
    <t>智慧之始教育中心</t>
  </si>
  <si>
    <t>LEARNING TREE EDUCATIONAL CENTRE</t>
  </si>
  <si>
    <t>ENGLISH EXCEL SCHOOL (TSEUNG KWAN O)</t>
  </si>
  <si>
    <t>旭日補習學校（慈雲山）</t>
  </si>
  <si>
    <t>小跳豆學習中心</t>
  </si>
  <si>
    <t>明愛社區書院－天后</t>
  </si>
  <si>
    <t>中華基督教會協和小學（長沙灣）</t>
  </si>
  <si>
    <t>LEARNING PLUS LANGUAGE CENTRE (JORDAN)</t>
  </si>
  <si>
    <t>基督教香港信義會宏信書院</t>
  </si>
  <si>
    <t>九龍塘天主教華德學校</t>
  </si>
  <si>
    <t>丹拿山循道學校</t>
  </si>
  <si>
    <t>趙博教室</t>
  </si>
  <si>
    <t>RED SQUARE EDUCATION CENTRE (WHAMPOA GARDEN)</t>
  </si>
  <si>
    <t>陸陳漢語語言學校（銅鑼灣）</t>
  </si>
  <si>
    <t>博遠教育中心</t>
  </si>
  <si>
    <t>綠蔭教育中心</t>
  </si>
  <si>
    <t>倫敦卓越書院</t>
  </si>
  <si>
    <t>活學教育中心（九龍灣）</t>
  </si>
  <si>
    <t>德善補習中心</t>
  </si>
  <si>
    <t>傑出成績英文教育中心</t>
  </si>
  <si>
    <t>小飛象（長康）教育中心</t>
  </si>
  <si>
    <t>華盛普通話教育中心</t>
  </si>
  <si>
    <t>毅誠優質教育中心</t>
  </si>
  <si>
    <t>育欣補習中心（太子）</t>
  </si>
  <si>
    <t>童學學習中心（西寶城）</t>
  </si>
  <si>
    <t>智韻補習學校</t>
  </si>
  <si>
    <t>穎師互動教育中心</t>
  </si>
  <si>
    <t>公文式荃灣教育中心</t>
  </si>
  <si>
    <t>匯星教育中心</t>
  </si>
  <si>
    <t>天與地教育中心</t>
  </si>
  <si>
    <t>明理方教育中心</t>
  </si>
  <si>
    <t>滙傑教室（天水圍）</t>
  </si>
  <si>
    <t>優學教育中心</t>
  </si>
  <si>
    <t>英萃教育中心</t>
  </si>
  <si>
    <t>真理浸信會青少年發展服務中心</t>
  </si>
  <si>
    <t>天馬教育中心</t>
  </si>
  <si>
    <t>ENGLISH EXCEL SCHOOL (LAI CHI KOK)</t>
  </si>
  <si>
    <t>摘星教育中心</t>
  </si>
  <si>
    <t>薈才教室（調景嶺）</t>
  </si>
  <si>
    <t>嘉勳教育中心（將軍澳）</t>
  </si>
  <si>
    <t>易達希教育中心</t>
  </si>
  <si>
    <t>E.NOPI USTAR EDUCATION CENTRE</t>
  </si>
  <si>
    <t>成長教育天地</t>
  </si>
  <si>
    <t>貴族藝舍教育中心</t>
  </si>
  <si>
    <t>精算數學補習中心</t>
  </si>
  <si>
    <t>勤達數學習中心</t>
  </si>
  <si>
    <t>牛頭角靈光教育中心</t>
  </si>
  <si>
    <t>挪亞教育中心</t>
  </si>
  <si>
    <t>新世代翹英教育中心</t>
  </si>
  <si>
    <t>數研觀明教育中心</t>
  </si>
  <si>
    <t>卓譽潛能教育中心</t>
  </si>
  <si>
    <t>小樹人教室</t>
  </si>
  <si>
    <t>育英才教育中心</t>
  </si>
  <si>
    <t>東亞夜書院（九龍）</t>
  </si>
  <si>
    <t>學林式灝林教室（西環）</t>
  </si>
  <si>
    <t>數研港峰教育中心</t>
  </si>
  <si>
    <t>水源學習中心</t>
  </si>
  <si>
    <t>ABC PATHWAYS SCHOOL (KOWLOON TONG)</t>
  </si>
  <si>
    <t>博雅文化教育中心</t>
  </si>
  <si>
    <t>尚品教育中心</t>
  </si>
  <si>
    <t>港島兒童蒙特梭利幼稚園</t>
  </si>
  <si>
    <t>賢智教育中心</t>
  </si>
  <si>
    <t>起維數學教室</t>
  </si>
  <si>
    <t>浩斯教育中心</t>
  </si>
  <si>
    <t>Ｅ．ｎｏｐｉ德牧教育中心</t>
  </si>
  <si>
    <t>木人巷教育中心（青怡）</t>
  </si>
  <si>
    <t>培生學校</t>
  </si>
  <si>
    <t>星數教育中心</t>
  </si>
  <si>
    <t>THE ENGLISH TEACHER LEARNING CENTRE</t>
  </si>
  <si>
    <t>邁步教育中心</t>
  </si>
  <si>
    <t>早慧兒童教育中心（佐敦）</t>
  </si>
  <si>
    <t>蔚藍教育中心（旺角）</t>
  </si>
  <si>
    <t>公文式元朗教育中心</t>
  </si>
  <si>
    <t>學勤士教育中心（尖沙咀）</t>
  </si>
  <si>
    <t>進學坊教育中心</t>
  </si>
  <si>
    <t>MAPLE TREE EDUCATION CENTRE</t>
  </si>
  <si>
    <t>毅志教育中心</t>
  </si>
  <si>
    <t>朗苗教育中心（慈雲山）</t>
  </si>
  <si>
    <t>智慧博士教育中心</t>
  </si>
  <si>
    <t>傑出青苗教育中心</t>
  </si>
  <si>
    <t>啓言英語教育中心（屯門）</t>
  </si>
  <si>
    <t>啓言英語教育中心（荃灣）</t>
  </si>
  <si>
    <t>樂思成長教育中心</t>
  </si>
  <si>
    <t>勤達數學習中心（油麻地）</t>
  </si>
  <si>
    <t>博士山（香港）國際幼稚園－火炭</t>
  </si>
  <si>
    <t>數研慧理教育中心</t>
  </si>
  <si>
    <t>歡樂琳英語教育中心</t>
  </si>
  <si>
    <t>阿雷斯體育及管理教育中心</t>
  </si>
  <si>
    <t>星河教育中心（灣仔）</t>
  </si>
  <si>
    <t>博士山（香港）國際幼稚園－將軍澳</t>
  </si>
  <si>
    <t>純恩教育中心</t>
  </si>
  <si>
    <t>約克國際幼稚園</t>
  </si>
  <si>
    <t>智領教育中心</t>
  </si>
  <si>
    <t>創恩天地教育中心</t>
  </si>
  <si>
    <t>翰良教育中心</t>
  </si>
  <si>
    <t>新翰軒語言教育中心</t>
  </si>
  <si>
    <t>思銳世界補習中心（莊士敦道）</t>
  </si>
  <si>
    <t>ARCH EDUCATION CENTER</t>
  </si>
  <si>
    <t>思敏英語學習中心（奧海城）</t>
  </si>
  <si>
    <t>STEPPING STONE LEARNING CENTER (SAI YING PUN)</t>
  </si>
  <si>
    <t>匯賢智庫學苑</t>
  </si>
  <si>
    <t>兒童無限學校（九龍塘）</t>
  </si>
  <si>
    <t>現代小學士教育中心（宇晴匯）</t>
  </si>
  <si>
    <t>數研啓迪教育中心</t>
  </si>
  <si>
    <t>現代小學士教育中心（新元朗中心）</t>
  </si>
  <si>
    <t>陞鋒（藍灣）教育中心</t>
  </si>
  <si>
    <t>柏明頓教育中心</t>
  </si>
  <si>
    <t>德學社教育中心</t>
  </si>
  <si>
    <t>勤學軒補習中心（元朗中心）</t>
  </si>
  <si>
    <t>思博迪教育中心</t>
  </si>
  <si>
    <t>劍津教育中心</t>
  </si>
  <si>
    <t>甲班生補習中心（大窩口）</t>
  </si>
  <si>
    <t>致高教育中心</t>
  </si>
  <si>
    <t>新世紀碩士教室（港灣豪庭）</t>
  </si>
  <si>
    <t>清風白雲教育中心</t>
  </si>
  <si>
    <t>英文堡語言中心</t>
  </si>
  <si>
    <t>笛卡兒開心教育中心</t>
  </si>
  <si>
    <t>安基司幼稚園（粉嶺）</t>
  </si>
  <si>
    <t>菁英創意教室</t>
  </si>
  <si>
    <t>新學習教育中心</t>
  </si>
  <si>
    <t>潛能協進教育中心</t>
  </si>
  <si>
    <t>天詠補習中心（頌富）</t>
  </si>
  <si>
    <t>樂天英語學習中心</t>
  </si>
  <si>
    <t>善正幼稚園</t>
  </si>
  <si>
    <t>天天學習教育中心</t>
  </si>
  <si>
    <t>智才學坊教育中心（葵涌）</t>
  </si>
  <si>
    <t>SYLVAN LEARNING CENTER (REPULSE BAY BRANCH)</t>
  </si>
  <si>
    <t>Ｅ．ｎｏｐｉ探索教育中心</t>
  </si>
  <si>
    <t>十優種子教室</t>
  </si>
  <si>
    <t>聰毅教育中心</t>
  </si>
  <si>
    <t>滙思兒童學習中心</t>
  </si>
  <si>
    <t>英皇教育中心（將軍澳分校）</t>
  </si>
  <si>
    <t>麥理博商業管理學校</t>
  </si>
  <si>
    <t>英藝幼稚園（九龍塘）</t>
  </si>
  <si>
    <t>公文式屯門教育中心</t>
  </si>
  <si>
    <t>STEP BY STEP CHILDREN LEARNING CENTRE</t>
  </si>
  <si>
    <t>高尖教育中心</t>
  </si>
  <si>
    <t>凱偉教育中心</t>
  </si>
  <si>
    <t>明愛社區書院－長洲</t>
  </si>
  <si>
    <t>嘉勳教育中心（灣仔）</t>
  </si>
  <si>
    <t>科恩教學中心</t>
  </si>
  <si>
    <t>公文式龍門教育中心（屯門）</t>
  </si>
  <si>
    <t>跟我學普通話中心</t>
  </si>
  <si>
    <t>邁高英語教育中心</t>
  </si>
  <si>
    <t>瞻端教育中心</t>
  </si>
  <si>
    <t>公文式樂富教育中心</t>
  </si>
  <si>
    <t>精俊學習中心</t>
  </si>
  <si>
    <t>啓言英語教育中心（沙田）</t>
  </si>
  <si>
    <t>傑智教育中心</t>
  </si>
  <si>
    <t>MONKEY TREE ENGLISH LEARNING CENTER (FO TAN)</t>
  </si>
  <si>
    <t>明德啓智教育中心</t>
  </si>
  <si>
    <t>凱琴補習中心（黃大仙）</t>
  </si>
  <si>
    <t>學林式博文教育中心</t>
  </si>
  <si>
    <t>雅詩補習中心</t>
  </si>
  <si>
    <t>彼得森英語教室（黄埔家居庭）</t>
  </si>
  <si>
    <t>弘益語言教育中心</t>
  </si>
  <si>
    <t>蘅圃教育中心</t>
  </si>
  <si>
    <t>Ｅ．ｎｏｐｉ天地教育中心</t>
  </si>
  <si>
    <t>謝利英語世界教室</t>
  </si>
  <si>
    <t>正研補習中心</t>
  </si>
  <si>
    <t>頴詩教室</t>
  </si>
  <si>
    <t>智多星博士教育中心</t>
  </si>
  <si>
    <t>壹學園教育中心</t>
  </si>
  <si>
    <t>心怡天地幼稚園</t>
  </si>
  <si>
    <t>大家學習中心</t>
  </si>
  <si>
    <t>宏福幼稚園（分校）</t>
  </si>
  <si>
    <t>思博迪教育中心（屯門）</t>
  </si>
  <si>
    <t>明慧國際幼稚園（太子分校）</t>
  </si>
  <si>
    <t>街坊工友服務處教育中心（葵興）</t>
  </si>
  <si>
    <t>東大環球語文教育中心（屯門）</t>
  </si>
  <si>
    <t>現代小學士教育中心（愉景新城）</t>
  </si>
  <si>
    <t>雋翹教室</t>
  </si>
  <si>
    <t>楠珏教育中心（馬鞍山）</t>
  </si>
  <si>
    <t>公文式觀塘教育中心</t>
  </si>
  <si>
    <t>新世紀碩士教室（美孚）</t>
  </si>
  <si>
    <t>中專學校</t>
  </si>
  <si>
    <t>香港基督教青年會耀信國際幼稚園</t>
  </si>
  <si>
    <t>港青專業進修書院－西九龍分校</t>
  </si>
  <si>
    <t>英語歷奇教育中心</t>
  </si>
  <si>
    <t>遵理學校（天后）</t>
  </si>
  <si>
    <t>宏達補習學校（南廬）</t>
  </si>
  <si>
    <t>宏達補習學校（豐祥）</t>
  </si>
  <si>
    <t>博物教育中心</t>
  </si>
  <si>
    <t>津學教育中心</t>
  </si>
  <si>
    <t>宏達補習學校</t>
  </si>
  <si>
    <t>活火石教育中心</t>
  </si>
  <si>
    <t>數學思維教室（奧海城）</t>
  </si>
  <si>
    <t>啓創教育中心</t>
  </si>
  <si>
    <t>創英教育中心</t>
  </si>
  <si>
    <t>數研卓穎教育中心</t>
  </si>
  <si>
    <t>SUNSHINE HOUSE INTERNATIONAL PRE-SCHOOL (CLEARWATER BAY)</t>
  </si>
  <si>
    <t>約克劍橋英語學習中心</t>
  </si>
  <si>
    <t>迦拿教育中心（粉嶺）</t>
  </si>
  <si>
    <t>鳳翔文元教育中心</t>
  </si>
  <si>
    <t>智趣小博士語言中心</t>
  </si>
  <si>
    <t>CAPSTONE PREP EDUCATION CENTER</t>
  </si>
  <si>
    <t>星級優才教室</t>
  </si>
  <si>
    <t>童趣軒教育中心</t>
  </si>
  <si>
    <t>EDFLOW LEARNING CENTER (PRINCE EDWARD)</t>
  </si>
  <si>
    <t>菁藍教育中心</t>
  </si>
  <si>
    <t>智趣小博士教育中心（元朗）</t>
  </si>
  <si>
    <t>學之園幼稚園（日出康城）</t>
  </si>
  <si>
    <t>智匯教學中心</t>
  </si>
  <si>
    <t>翰林閣補習中心</t>
  </si>
  <si>
    <t>毅軒補習中心</t>
  </si>
  <si>
    <t>智趣小博士教育中心（荔枝角）</t>
  </si>
  <si>
    <t>港專成人教育中心（英皇書院）</t>
  </si>
  <si>
    <t>港專成人教育中心（筲箕灣官立中學）</t>
  </si>
  <si>
    <t>銀禧教育中心</t>
  </si>
  <si>
    <t>啓言英語教育中心（馬鞍山）</t>
  </si>
  <si>
    <t>優譽補習學校（石排灣）</t>
  </si>
  <si>
    <t>譽學堂教育中心</t>
  </si>
  <si>
    <t>星河教育中心</t>
  </si>
  <si>
    <t>譜思傑教育中心</t>
  </si>
  <si>
    <t>保良局西區婦女福利會馮李佩瑤小學</t>
  </si>
  <si>
    <t>順德聯誼總會李金小學</t>
  </si>
  <si>
    <t>頌勤樂言教育中心</t>
  </si>
  <si>
    <t>漢文種子教室</t>
  </si>
  <si>
    <t>贊學堂教育中心</t>
  </si>
  <si>
    <t>學步站補習中心</t>
  </si>
  <si>
    <t>匯英補習中心（華富）</t>
  </si>
  <si>
    <t>綽恩教育中心</t>
  </si>
  <si>
    <t>補資林教育中心</t>
  </si>
  <si>
    <t>兒童港教育中心</t>
  </si>
  <si>
    <t>STARLIT LEARNING CENTRE</t>
  </si>
  <si>
    <t>富榮集思教育中心</t>
  </si>
  <si>
    <t>精英匯賢教育中心</t>
  </si>
  <si>
    <t>吾師補習中心</t>
  </si>
  <si>
    <t>三希教育中心</t>
  </si>
  <si>
    <t>基列教育中心</t>
  </si>
  <si>
    <t>Ｅ．ｎｏｐｉ維思傑教室</t>
  </si>
  <si>
    <t>現代小學士教育中心（康怡）</t>
  </si>
  <si>
    <t>但丁意大利語言教育中心</t>
  </si>
  <si>
    <t>學而習之教育中心</t>
  </si>
  <si>
    <t>早慧兒童教育中心（灣仔）</t>
  </si>
  <si>
    <t>６１１教育中心</t>
  </si>
  <si>
    <t>森姆比利教育中心</t>
  </si>
  <si>
    <t>NORTON HOUSE EDUCATION CENTRE</t>
  </si>
  <si>
    <t>文娜雅拔幼稚園</t>
  </si>
  <si>
    <t>卓思傑教育中心（元朗中心）</t>
  </si>
  <si>
    <t>智雅教育中心</t>
  </si>
  <si>
    <t>博宏教育中心</t>
  </si>
  <si>
    <t>出類拔萃教育中心</t>
  </si>
  <si>
    <t>樂泉補習中心</t>
  </si>
  <si>
    <t>匯縉教育中心</t>
  </si>
  <si>
    <t>香港國際蒙特梭利學校</t>
  </si>
  <si>
    <t>領先教育中心</t>
  </si>
  <si>
    <t>高穎教育中心</t>
  </si>
  <si>
    <t>公文式祥華教育中心</t>
  </si>
  <si>
    <t>MY BEAM LEARNING CENTRE</t>
  </si>
  <si>
    <t>資訊小博士學校（旺角）</t>
  </si>
  <si>
    <t>德智樂教育中心</t>
  </si>
  <si>
    <t>學林式智趣天地教育中心</t>
  </si>
  <si>
    <t>非凡教育中心</t>
  </si>
  <si>
    <t>THE COLUMBUS CULTURE AND LANGUAGE CENTRE</t>
  </si>
  <si>
    <t>卓培教室</t>
  </si>
  <si>
    <t>思湯達教育中心</t>
  </si>
  <si>
    <t>卓傑教育中心（堅尼地城）</t>
  </si>
  <si>
    <t>PLAY SCHOOL PLUS ENGLISH LEARNING CENTRE</t>
  </si>
  <si>
    <t>東大日本語教育中心</t>
  </si>
  <si>
    <t>賦賢教育中心</t>
  </si>
  <si>
    <t>漢源教育中心</t>
  </si>
  <si>
    <t>力研教育中心</t>
  </si>
  <si>
    <t>大韓韓國語專門學校（屯門）</t>
  </si>
  <si>
    <t>達人教育中心</t>
  </si>
  <si>
    <t>賢坊教育中心</t>
  </si>
  <si>
    <t>理好教育中心</t>
  </si>
  <si>
    <t>青樺學坊教育中心</t>
  </si>
  <si>
    <t>睿智坊教育中心</t>
  </si>
  <si>
    <t>智愛學教育中心</t>
  </si>
  <si>
    <t>彼得森英語教室（新港城２期）</t>
  </si>
  <si>
    <t>現代教育中心（銅鑼灣堅拿道西）</t>
  </si>
  <si>
    <t>MEADOW ENGLISH LEARNING CENTER (KORNHILL)</t>
  </si>
  <si>
    <t>INDIGO ENGLISH LEARNING CENTRE</t>
  </si>
  <si>
    <t>才能王國教育中心</t>
  </si>
  <si>
    <t>浸信會沙田教育中心（佐敦）</t>
  </si>
  <si>
    <t>高比多媒體教育中心</t>
  </si>
  <si>
    <t>CANA ELITE EDUCATION CENTRE</t>
  </si>
  <si>
    <t>長春藤精英學習中心</t>
  </si>
  <si>
    <t>家樂維爾語言中心</t>
  </si>
  <si>
    <t>楷博商業及會計學校</t>
  </si>
  <si>
    <t>小城市學習易教育中心</t>
  </si>
  <si>
    <t>子恩補習中心</t>
  </si>
  <si>
    <t>POWER ELITE ENGLISH LEARNING CENTRE</t>
  </si>
  <si>
    <t>第一智才教育中心</t>
  </si>
  <si>
    <t>樂學教育青苗教室</t>
  </si>
  <si>
    <t>智高新世代教育中心</t>
  </si>
  <si>
    <t>精英互動教育中心</t>
  </si>
  <si>
    <t>國師（紅磡）補習中心</t>
  </si>
  <si>
    <t>易學堂教育中心（荔景）</t>
  </si>
  <si>
    <t>公文式利東教育中心</t>
  </si>
  <si>
    <t>新思哲教育中心</t>
  </si>
  <si>
    <t>潤思教育中心</t>
  </si>
  <si>
    <t>E.NOPI GENIUS KIDZ EDUCATION CENTER</t>
  </si>
  <si>
    <t>博域教育中心</t>
  </si>
  <si>
    <t>格林教育中心</t>
  </si>
  <si>
    <t>公文式南昌教育中心</t>
  </si>
  <si>
    <t>科學世界教育中心</t>
  </si>
  <si>
    <t>陳太補習社</t>
  </si>
  <si>
    <t>智學教育中心</t>
  </si>
  <si>
    <t>新世紀碩士教室</t>
  </si>
  <si>
    <t>起程教育中心</t>
  </si>
  <si>
    <t>思穎研習中心</t>
  </si>
  <si>
    <t>小榛教育中心</t>
  </si>
  <si>
    <t>活道教育中心</t>
  </si>
  <si>
    <t>學苗教育中心（葵涌）</t>
  </si>
  <si>
    <t>創意精英教育中心</t>
  </si>
  <si>
    <t>公文式奧海城教育中心</t>
  </si>
  <si>
    <t>公文式怡豐教育中心</t>
  </si>
  <si>
    <t>寶樹教室</t>
  </si>
  <si>
    <t>朗苗教育中心（樂富廣場）</t>
  </si>
  <si>
    <t>雋妍教育中心</t>
  </si>
  <si>
    <t>JEI SKY EDUCATION CENTRE</t>
  </si>
  <si>
    <t>ETS EDUCATION CENTRE</t>
  </si>
  <si>
    <t>朗思國際幼稚園（九龍塘）</t>
  </si>
  <si>
    <t>翰文小蜜蜂教室</t>
  </si>
  <si>
    <t>寶兒天地教育中心</t>
  </si>
  <si>
    <t>睿智兒童教育中心</t>
  </si>
  <si>
    <t>現代小學士教育中心（藍灣半島）</t>
  </si>
  <si>
    <t>時代精英教學中心（粉嶺）</t>
  </si>
  <si>
    <t>閱勤學習中心</t>
  </si>
  <si>
    <t>智優教育中心</t>
  </si>
  <si>
    <t>Ｅ．ｎｏｐｉ　傑出小學人教育中心</t>
  </si>
  <si>
    <t>卓峰教育中心</t>
  </si>
  <si>
    <t>活泉園地教育中心</t>
  </si>
  <si>
    <t>卓苗教育中心（油塘）</t>
  </si>
  <si>
    <t>康達教育中心</t>
  </si>
  <si>
    <t>JEI MATH &amp; ENGLISH WORKSHOP (LEI KING WAN)</t>
  </si>
  <si>
    <t>粉嶺基督聖召會教育中心</t>
  </si>
  <si>
    <t>EYE LEVEL TALENTED YOUTH EDUCATION CENTRE</t>
  </si>
  <si>
    <t>綠幼苗教室</t>
  </si>
  <si>
    <t>資優博文教育中心</t>
  </si>
  <si>
    <t>煒林教育中心</t>
  </si>
  <si>
    <t>青雲互動補習中心</t>
  </si>
  <si>
    <t>公文式沙田教育中心</t>
  </si>
  <si>
    <t>MONKEY TREE ENGLISH LEARNING CENTER (HENG FA)</t>
  </si>
  <si>
    <t>公文式長沙灣教育中心</t>
  </si>
  <si>
    <t>龍馬日本語教室</t>
  </si>
  <si>
    <t>智多分教育中心</t>
  </si>
  <si>
    <t>公文式置樂教育中心</t>
  </si>
  <si>
    <t>故事森林教育中心</t>
  </si>
  <si>
    <t>ST. CATHERINE'S KINDERGARTEN (HARBOUR PLACE)</t>
  </si>
  <si>
    <t>知識庫教育中心</t>
  </si>
  <si>
    <t>英皇小博士教育中心（土瓜灣）</t>
  </si>
  <si>
    <t>公文式紅暉教育中心</t>
  </si>
  <si>
    <t>晋昇電腦教育中心</t>
  </si>
  <si>
    <t>公文式良德教育中心（屯門）</t>
  </si>
  <si>
    <t>喜耀小西灣幼稚園</t>
  </si>
  <si>
    <t>公文式啟業教育中心</t>
  </si>
  <si>
    <t>錦思教育中心（長沙灣）</t>
  </si>
  <si>
    <t>GOLD STAR ENGLISH EDUCATION CENTRE</t>
  </si>
  <si>
    <t>源創教育中心</t>
  </si>
  <si>
    <t>綠茵英文（國際）幼稚園（浪澄灣）</t>
  </si>
  <si>
    <t>宏達補習學校（恒邦）</t>
  </si>
  <si>
    <t>SHIN JAPANESE LEARNING CENTER (TSIM SHA TSUI)</t>
  </si>
  <si>
    <t>博斯教育中心</t>
  </si>
  <si>
    <t>善學教育中心</t>
  </si>
  <si>
    <t>安琪開心天地英語教育中心</t>
  </si>
  <si>
    <t>POLY LEARNING EDUCATION CENTRE</t>
  </si>
  <si>
    <t>啓毅（彩德）教育中心</t>
  </si>
  <si>
    <t>公文式寶達教育中心</t>
  </si>
  <si>
    <t>博林教育中心</t>
  </si>
  <si>
    <t>飛躍精英教育中心</t>
  </si>
  <si>
    <t>智趣小博士教育中心（荃灣）</t>
  </si>
  <si>
    <t>香海正覺蓮社佛教慧光嘉福幼稚園</t>
  </si>
  <si>
    <t>啓言英語教育中心（將軍澳）</t>
  </si>
  <si>
    <t>EYE LEVEL WISDOM EDUCATION CENTRE</t>
  </si>
  <si>
    <t>榮美教室</t>
  </si>
  <si>
    <t>ABC PATHWAYS SCHOOL (NORTH POINT)</t>
  </si>
  <si>
    <t>英璣教育中心</t>
  </si>
  <si>
    <t>公文式何文田教育中心</t>
  </si>
  <si>
    <t>迦拿教育中心</t>
  </si>
  <si>
    <t>數理通教育中心</t>
  </si>
  <si>
    <t>快樂漢語教育中心</t>
  </si>
  <si>
    <t>新世紀碩士教室（順欣）</t>
  </si>
  <si>
    <t>啓亮教室</t>
  </si>
  <si>
    <t>數研恆學教育中心</t>
  </si>
  <si>
    <t>英皇小博士教育中心（馬鞍山）</t>
  </si>
  <si>
    <t>新希望教育中心</t>
  </si>
  <si>
    <t>EUGENIA EDUCATION CENTRE</t>
  </si>
  <si>
    <t>榮美生命教室</t>
  </si>
  <si>
    <t>PACIFIC RIM LANGUAGE CENTER</t>
  </si>
  <si>
    <t>公文式長發教育中心</t>
  </si>
  <si>
    <t>滙藝教育中心</t>
  </si>
  <si>
    <t>優智教育中心（元朗）</t>
  </si>
  <si>
    <t>晶晶國際幼稚園</t>
  </si>
  <si>
    <t>Ｅ．ｎｏｐｉ天地教育中心（荃灣）</t>
  </si>
  <si>
    <t>安菲爾學校</t>
  </si>
  <si>
    <t>高八斗教室（北角）</t>
  </si>
  <si>
    <t>昇展管理學校</t>
  </si>
  <si>
    <t>創億學習中心</t>
  </si>
  <si>
    <t>高八斗教室（元朗）</t>
  </si>
  <si>
    <t>MORNINGSTAR KINDERGARTEN</t>
  </si>
  <si>
    <t>新光明教育中心</t>
  </si>
  <si>
    <t>趣味教室</t>
  </si>
  <si>
    <t>香港管理專業協會管理發展中心（北角）</t>
  </si>
  <si>
    <t>富成教育中心</t>
  </si>
  <si>
    <t>ENGLISHTOWN LEARNING CENTER - KWUN TONG</t>
  </si>
  <si>
    <t>ENGLISHTOWN LEARNING CENTER - CAUSEWAY BAY</t>
  </si>
  <si>
    <t>卓越第一教育中心</t>
  </si>
  <si>
    <t>嘉勳教育中心（太子）</t>
  </si>
  <si>
    <t>星級第一教育中心</t>
  </si>
  <si>
    <t>日華日語教育中心</t>
  </si>
  <si>
    <t>五號教室</t>
  </si>
  <si>
    <t>１９號語文教室</t>
  </si>
  <si>
    <t>耀基創藝幼稚園</t>
  </si>
  <si>
    <t>小大嶼山蒙特梭利幼稚園</t>
  </si>
  <si>
    <t>智趣小博士教育中心（荔景）</t>
  </si>
  <si>
    <t>公文式葵興教育中心</t>
  </si>
  <si>
    <t>星河教育中心（沙田）</t>
  </si>
  <si>
    <t>優異天地教育中心</t>
  </si>
  <si>
    <t>草莓教室</t>
  </si>
  <si>
    <t>嘉勳教育中心（北角）</t>
  </si>
  <si>
    <t>禮頓補習中心</t>
  </si>
  <si>
    <t>壹等教育中心</t>
  </si>
  <si>
    <t>香港國際蒙特梭利學校（中環）</t>
  </si>
  <si>
    <t>MODERN SPANISH LANGUAGE CENTRE</t>
  </si>
  <si>
    <t>艾勒聞化學研習中心</t>
  </si>
  <si>
    <t>ＧＡＰＳＫ教學基地（太子）</t>
  </si>
  <si>
    <t>言語教育中心</t>
  </si>
  <si>
    <t>德望小學暨幼稚園</t>
  </si>
  <si>
    <t>衝成教育中心</t>
  </si>
  <si>
    <t>星暉學林教育中心</t>
  </si>
  <si>
    <t>愛苗教室</t>
  </si>
  <si>
    <t>小城市學習易教育中心（上水）</t>
  </si>
  <si>
    <t>公文式葵盛教育中心</t>
  </si>
  <si>
    <t>學基愛鄰社教育中心</t>
  </si>
  <si>
    <t>南葵涌服務中心社區學苑</t>
  </si>
  <si>
    <t>Ｅ．ＮＯＰＩ數英工作室教育中心（紅磡）</t>
  </si>
  <si>
    <t>語欣普通話教育中心</t>
  </si>
  <si>
    <t>祖布斯教育中心</t>
  </si>
  <si>
    <t>潛能教育中心（葵盛）</t>
  </si>
  <si>
    <t>教育皇國教育中心</t>
  </si>
  <si>
    <t>通善教育中心</t>
  </si>
  <si>
    <t>科慧學習中心（佐敦）</t>
  </si>
  <si>
    <t>THE EDGE LEARNING CENTER (MONG KOK)</t>
  </si>
  <si>
    <t>姚氏教室</t>
  </si>
  <si>
    <t>現代小學士教育中心（半山壹號）</t>
  </si>
  <si>
    <t>現代小學士教育中心（鑽石山）</t>
  </si>
  <si>
    <t>現代小學士教育中心（長安）</t>
  </si>
  <si>
    <t>楊諹創意教育中心（銅鑼灣）</t>
  </si>
  <si>
    <t>保良局思培基金香港外國記者會教育服務中心</t>
  </si>
  <si>
    <t>啓博堂教育中心</t>
  </si>
  <si>
    <t>然燊教育中心</t>
  </si>
  <si>
    <t>智趣小博士教育中心（黃埔花園）</t>
  </si>
  <si>
    <t>基進教室</t>
  </si>
  <si>
    <t>艾思教育中心</t>
  </si>
  <si>
    <t>TOPMOST EDUCATION CENTRE</t>
  </si>
  <si>
    <t>智趣小博士教育中心（荃灣中心）</t>
  </si>
  <si>
    <t>Ｅｙｅ　Ｌｅｖｅｌ卓越教育中心</t>
  </si>
  <si>
    <t>LIVE LEARNING EDUCATION CENTRE</t>
  </si>
  <si>
    <t>星河教育中心（太和）</t>
  </si>
  <si>
    <t>系統電腦教育中心（官塘）</t>
  </si>
  <si>
    <t>星河教育中心（太子）</t>
  </si>
  <si>
    <t>博視學習中心（沙田）</t>
  </si>
  <si>
    <t>易勤教育中心</t>
  </si>
  <si>
    <t>THAMES CULTURE EDUCATION CENTRE</t>
  </si>
  <si>
    <t>智趣小博士教育中心（鑽石山）</t>
  </si>
  <si>
    <t>維迪妙算教育中心（荃灣）</t>
  </si>
  <si>
    <t>TELOS EDUCATION CENTRE</t>
  </si>
  <si>
    <t>卓然教育中心</t>
  </si>
  <si>
    <t>仕麥汶英語中心</t>
  </si>
  <si>
    <t>傲賢教育中心</t>
  </si>
  <si>
    <t>TINY TALENTS ENGLISH LEARNING CENTRE</t>
  </si>
  <si>
    <t>明光式教育中心</t>
  </si>
  <si>
    <t>德理補習中心（深水埗）</t>
  </si>
  <si>
    <t>卓峰優越教育中心</t>
  </si>
  <si>
    <t>ＪＥＩ文益教育中心</t>
  </si>
  <si>
    <t>Ｅｙｅ　Ｌｅｖｅｌ靈思教育中心</t>
  </si>
  <si>
    <t>星河教育中心（觀塘）</t>
  </si>
  <si>
    <t>高思考學習中心</t>
  </si>
  <si>
    <t>安卓教育中心</t>
  </si>
  <si>
    <t>明愛社區書院－紅磡</t>
  </si>
  <si>
    <t>林肯商業管理學校</t>
  </si>
  <si>
    <t>迪迪教育中心</t>
  </si>
  <si>
    <t>英博教學中心</t>
  </si>
  <si>
    <t>學成創意教育中心（元朗）</t>
  </si>
  <si>
    <t>街坊工友服務處教育中心（青衣）</t>
  </si>
  <si>
    <t>公文式馬灣教育中心</t>
  </si>
  <si>
    <t>ISLAND CHRISTIAN ACADEMY</t>
  </si>
  <si>
    <t>譽中教育中心</t>
  </si>
  <si>
    <t>高思學習中心（調景嶺）</t>
  </si>
  <si>
    <t>ENGLISH FOCUS LEARNING CENTRE</t>
  </si>
  <si>
    <t>公文式明德教育中心</t>
  </si>
  <si>
    <t>MONKEY TREE ENGLISH LEARNING CETNER (LEI KING WAN)</t>
  </si>
  <si>
    <t>公文式石蔭教育中心</t>
  </si>
  <si>
    <t>嶺南幼稚園（小西灣）</t>
  </si>
  <si>
    <t>滿分教室</t>
  </si>
  <si>
    <t>新中教室</t>
  </si>
  <si>
    <t>博學尚智教育中心</t>
  </si>
  <si>
    <t>博士團隊教育中心（海濱花園）</t>
  </si>
  <si>
    <t>思銳世界補習中心（銅鑼灣）</t>
  </si>
  <si>
    <t>艾斯精英教育中心</t>
  </si>
  <si>
    <t>ALPHA PLUS EDUCATION CENTRE (HOMANTIN)</t>
  </si>
  <si>
    <t>慧苗學坊教育中心（北角）</t>
  </si>
  <si>
    <t>高思學習中心（翔龍灣）</t>
  </si>
  <si>
    <t>ALPHA PLUS EDUCATION CENTRE (PO LAM)</t>
  </si>
  <si>
    <t>明愛賽馬會社區書院－荃灣</t>
  </si>
  <si>
    <t>ETERNITY EDUCATION CENTRE</t>
  </si>
  <si>
    <t>數研勤學教育中心</t>
  </si>
  <si>
    <t>優越文教補習中心</t>
  </si>
  <si>
    <t>公文式土瓜灣欣榮教育中心</t>
  </si>
  <si>
    <t>雅迪研習中心（華富）</t>
  </si>
  <si>
    <t>公文式匯樂教育中心</t>
  </si>
  <si>
    <t>學學半漢語日語研修中心</t>
  </si>
  <si>
    <t>勤達數學習中心（九龍灣德福）</t>
  </si>
  <si>
    <t>FUTURE LEADERS EDUCATION CENTER</t>
  </si>
  <si>
    <t>小荳芽教育中心（青怡）</t>
  </si>
  <si>
    <t>艾文補習中心</t>
  </si>
  <si>
    <t>公文式跑馬地教育中心</t>
  </si>
  <si>
    <t>新生命堂教育中心</t>
  </si>
  <si>
    <t>補研教育中心</t>
  </si>
  <si>
    <t>公文式油塘教育中心</t>
  </si>
  <si>
    <t>智趣小博士教育中心（麗港城）</t>
  </si>
  <si>
    <t>軼林語言教育中心</t>
  </si>
  <si>
    <t>公文式元朗新時代教育中心</t>
  </si>
  <si>
    <t>綠茵英文（國際）幼稚園（常寧路）</t>
  </si>
  <si>
    <t>公文式鰂魚涌萬利教育中心</t>
  </si>
  <si>
    <t>公文式將軍澳教育中心</t>
  </si>
  <si>
    <t>公文式彩虹教育中心（坪石）</t>
  </si>
  <si>
    <t>佳賢教育中心</t>
  </si>
  <si>
    <t>八方教育中心</t>
  </si>
  <si>
    <t>現代小學士教育中心（大埔）</t>
  </si>
  <si>
    <t>康彥教育中心</t>
  </si>
  <si>
    <t>大進學習中心</t>
  </si>
  <si>
    <t>BIGFOOT FILM AND TELEVISION EDUCATION CENTRE</t>
  </si>
  <si>
    <t>藝朗教育中心（灣仔）</t>
  </si>
  <si>
    <t>公文式沙田圍教育中心</t>
  </si>
  <si>
    <t>MLC LANGUAGE CENTRE</t>
  </si>
  <si>
    <t>英皇教育中心（大埔）</t>
  </si>
  <si>
    <t>SMARTICLE CREATIVE LEARNING CENTRE</t>
  </si>
  <si>
    <t>奇樂之語學習中心</t>
  </si>
  <si>
    <t>創新時代教育中心（第一城）</t>
  </si>
  <si>
    <t>紅蘋果補習社（青衣）</t>
  </si>
  <si>
    <t>LA PETITE ENFANCE KINDERGARTEN</t>
  </si>
  <si>
    <t>聖保羅堂幼稚園（北角）</t>
  </si>
  <si>
    <t>一教育補習中心</t>
  </si>
  <si>
    <t>康澄教育中心</t>
  </si>
  <si>
    <t>薈才教室（馬鞍山）</t>
  </si>
  <si>
    <t>博學班房教室</t>
  </si>
  <si>
    <t>數學家教育中心</t>
  </si>
  <si>
    <t>陸陳漢語語言學校（黃埔）</t>
  </si>
  <si>
    <t>生命頌教育中心</t>
  </si>
  <si>
    <t>啓言英語教育中心（大埔）</t>
  </si>
  <si>
    <t>童意教室</t>
  </si>
  <si>
    <t>HANA ONE KOREAN LANGUAGE CENTER</t>
  </si>
  <si>
    <t>彼得三一英語教育中心（荃灣）</t>
  </si>
  <si>
    <t>公文式筲箕灣愛蝶教育中心（愛秩序灣）</t>
  </si>
  <si>
    <t>銀河教學中心</t>
  </si>
  <si>
    <t>彼得森英語教室（元朗）</t>
  </si>
  <si>
    <t>啟學軒教育中心</t>
  </si>
  <si>
    <t>創思傑教育中心</t>
  </si>
  <si>
    <t>匯進教育中心（佐敦）</t>
  </si>
  <si>
    <t>日日進教室</t>
  </si>
  <si>
    <t>公文式（愉景灣）教育中心</t>
  </si>
  <si>
    <t>菁一兒童教室</t>
  </si>
  <si>
    <t>樂學成長教育中心</t>
  </si>
  <si>
    <t>易識英文教學中心</t>
  </si>
  <si>
    <t>弘志學校</t>
  </si>
  <si>
    <t>英譽教育中心</t>
  </si>
  <si>
    <t>早慧兒童教育中心（旺角）</t>
  </si>
  <si>
    <t>宏廣國際幼稚園</t>
  </si>
  <si>
    <t>祖文英語教育中心</t>
  </si>
  <si>
    <t>雪人教育中心（元朗）</t>
  </si>
  <si>
    <t>高才星教育中心（玉龍樓）</t>
  </si>
  <si>
    <t>現代優賢學習中心</t>
  </si>
  <si>
    <t>新世紀碩士教室（美景）</t>
  </si>
  <si>
    <t>童步活學天地教育中心（大角咀）</t>
  </si>
  <si>
    <t>相向英語學校（九龍）</t>
  </si>
  <si>
    <t>新進賢教育中心</t>
  </si>
  <si>
    <t>浸信會奧基英文幼稚園</t>
  </si>
  <si>
    <t>星河教育中心（香港仔）</t>
  </si>
  <si>
    <t>英揚樂兒中英文幼稚園</t>
  </si>
  <si>
    <t>藝智教育中心</t>
  </si>
  <si>
    <t>公文式沙田禾輋教育中心</t>
  </si>
  <si>
    <t>盈思幼稚園</t>
  </si>
  <si>
    <t>十優種子教室（象山邨）</t>
  </si>
  <si>
    <t>公文式何文田（愛民）教育中心</t>
  </si>
  <si>
    <t>現代小學士教育中心（屯門）</t>
  </si>
  <si>
    <t>公文式天毅己力教育中心</t>
  </si>
  <si>
    <t>通識教室</t>
  </si>
  <si>
    <t>先致英語中心（佐敦）</t>
  </si>
  <si>
    <t>泓高教育中心</t>
  </si>
  <si>
    <t>現代小學士教育中心（大角咀）</t>
  </si>
  <si>
    <t>E.NOPI PRESTIGE EDUCATION CENTER</t>
  </si>
  <si>
    <t>哈羅香港國際學校</t>
  </si>
  <si>
    <t>理程教育中心（炮台山）</t>
  </si>
  <si>
    <t>籽苗幼稚園</t>
  </si>
  <si>
    <t>思博幼稚園</t>
  </si>
  <si>
    <t>天一坊教學中心</t>
  </si>
  <si>
    <t>才博啓蒙教育中心（雍盛）</t>
  </si>
  <si>
    <t>示安關愛教育中心</t>
  </si>
  <si>
    <t>智趣小博士教育中心（火炭）</t>
  </si>
  <si>
    <t>樂趣教育中心（屯門）</t>
  </si>
  <si>
    <t>STAR LEARNING CENTRE (LIONS RISE)</t>
  </si>
  <si>
    <t>先致英語中心（灣仔）</t>
  </si>
  <si>
    <t>寰宇家庭英語學習中心</t>
  </si>
  <si>
    <t>EXCEED SHINGAKUKAI (JAPANESE EDUCATIONAL CENTRE) - FORTUNE METROPOLIS</t>
  </si>
  <si>
    <t>宇翹教育中心</t>
  </si>
  <si>
    <t>ABC PATHWAYS SCHOOL (LAM TIN)</t>
  </si>
  <si>
    <t>優進學習中心</t>
  </si>
  <si>
    <t>卓睿教育中心</t>
  </si>
  <si>
    <t>STAR LEARNING CENTRE (FLORIENT RISE)</t>
  </si>
  <si>
    <t>KIDS FIRST ENGLISH LEARNING CENTRE</t>
  </si>
  <si>
    <t>數研教育中心（馬鞍山）</t>
  </si>
  <si>
    <t>SOL EDUCATION CENTRE</t>
  </si>
  <si>
    <t>卓翹教室</t>
  </si>
  <si>
    <t>雋溢教育中心</t>
  </si>
  <si>
    <t>天林教育中心</t>
  </si>
  <si>
    <t>星級名師教育中心</t>
  </si>
  <si>
    <t>優秀進學教室（得寶商場）</t>
  </si>
  <si>
    <t>杏籽語文中心</t>
  </si>
  <si>
    <t>系統電腦教育中心（北角）</t>
  </si>
  <si>
    <t>現代小學士教育中心（愛東商場）</t>
  </si>
  <si>
    <t>現代小學士教育中心（縉城峰）</t>
  </si>
  <si>
    <t>趙博教室（炮台山）</t>
  </si>
  <si>
    <t>現代小學士教育中心（柴灣）</t>
  </si>
  <si>
    <t>弘毅樂學教育中心</t>
  </si>
  <si>
    <t>星數教育中心（太子）</t>
  </si>
  <si>
    <t>樂而教育中心</t>
  </si>
  <si>
    <t>數研教育中心（荃灣）</t>
  </si>
  <si>
    <t>通識智毅元朗教育中心</t>
  </si>
  <si>
    <t>明星研習中心（和富）</t>
  </si>
  <si>
    <t>香港青年協會持續教育中心</t>
  </si>
  <si>
    <t>天鴻補習中心（深水埗）</t>
  </si>
  <si>
    <t>博雅學譽教育中心</t>
  </si>
  <si>
    <t>石籬啟譽補習中心</t>
  </si>
  <si>
    <t>小袋鼠學習中心</t>
  </si>
  <si>
    <t>思智教育中心</t>
  </si>
  <si>
    <t>Ｅ．ｎｏｐｉ木棉樹教育中心</t>
  </si>
  <si>
    <t>公文式新蒲崗教育中心</t>
  </si>
  <si>
    <t>GEOS LANGUAGE CENTRE (CENTRAL)</t>
  </si>
  <si>
    <t>動力教室（帝庭軒）</t>
  </si>
  <si>
    <t>MONKEY TREE ENGLISH LEARNING CENTER (WEST 9 ZONE)</t>
  </si>
  <si>
    <t>翊理教室</t>
  </si>
  <si>
    <t>保良局陳維周夫人紀念學校</t>
  </si>
  <si>
    <t>公文式太子教育中心</t>
  </si>
  <si>
    <t>慧傑補習中心</t>
  </si>
  <si>
    <t>昊晴研習中心</t>
  </si>
  <si>
    <t>啓賢動力教育中心</t>
  </si>
  <si>
    <t>領先成長教育中心</t>
  </si>
  <si>
    <t>數研教育中心（晉利）</t>
  </si>
  <si>
    <t>KIDS TIME EDUCATION CENTER</t>
  </si>
  <si>
    <t>博見教育中心</t>
  </si>
  <si>
    <t>愉悅教育中心</t>
  </si>
  <si>
    <t>心怡天地幼稚園（沙田）</t>
  </si>
  <si>
    <t>公文式觀塘順安教育中心</t>
  </si>
  <si>
    <t>中專學校（長沙灣）</t>
  </si>
  <si>
    <t>元朗大會堂教育中心</t>
  </si>
  <si>
    <t>BEBEGARTEN EDUCATION CENTRE</t>
  </si>
  <si>
    <t>ABC PATHWAYS SCHOOL (WHAMPOA)</t>
  </si>
  <si>
    <t>ABC PATHWAYS SCHOOL (CAUSEWAY BAY)</t>
  </si>
  <si>
    <t>堡習社教育中心</t>
  </si>
  <si>
    <t>優萌教育中心</t>
  </si>
  <si>
    <t>聖類斯中學（小學部）</t>
  </si>
  <si>
    <t>RED SQUARE EDUCATION CENTRE (CHATHAM)</t>
  </si>
  <si>
    <t>PRAISE EDUCATION CENTRE</t>
  </si>
  <si>
    <t>嘉聰教育中心</t>
  </si>
  <si>
    <t>卓詣補習學校（逸東）</t>
  </si>
  <si>
    <t>恩臨牧愛補習學校</t>
  </si>
  <si>
    <t>港島兒童蒙特梭利幼稚園（鯉景灣）</t>
  </si>
  <si>
    <t>公文式鑽石山教育中心</t>
  </si>
  <si>
    <t>智趣小博士教育中心（港灣豪庭）</t>
  </si>
  <si>
    <t>FAMILY PARTNERS SCHOOL</t>
  </si>
  <si>
    <t>現代小學士教育中心（愛蝶灣）</t>
  </si>
  <si>
    <t>高思維教室</t>
  </si>
  <si>
    <t>博通教育中心</t>
  </si>
  <si>
    <t>公文式荃灣石圍角教育中心</t>
  </si>
  <si>
    <t>比諾創意幼稚園</t>
  </si>
  <si>
    <t>見博教育中心</t>
  </si>
  <si>
    <t>兒童村教育中心</t>
  </si>
  <si>
    <t>英泓教育中心</t>
  </si>
  <si>
    <t>思湯達教育中心（佐敦）</t>
  </si>
  <si>
    <t>新會商會港青基信學校</t>
  </si>
  <si>
    <t>啓言英語教育中心（粉嶺）</t>
  </si>
  <si>
    <t>檸檬樹學習中心（駿景園）</t>
  </si>
  <si>
    <t>思行教育中心</t>
  </si>
  <si>
    <t>恩雨教育中心（粉嶺）</t>
  </si>
  <si>
    <t>ME ENGLISH LANGUAGE CENTRE (MONGKOK)</t>
  </si>
  <si>
    <t>培菁教育中心</t>
  </si>
  <si>
    <t>小種子教室</t>
  </si>
  <si>
    <t>數研雅各教育中心</t>
  </si>
  <si>
    <t>新世紀碩士教室（啟豐）</t>
  </si>
  <si>
    <t>道爾頓幼稚園</t>
  </si>
  <si>
    <t>數專教育中心</t>
  </si>
  <si>
    <t>珀斯教育中心</t>
  </si>
  <si>
    <t>誠學研習中心</t>
  </si>
  <si>
    <t>思優教育中心</t>
  </si>
  <si>
    <t>善星學習中心</t>
  </si>
  <si>
    <t>AUNTY LAVINA EDUCATION CENTRE</t>
  </si>
  <si>
    <t>香港資優教育學苑</t>
  </si>
  <si>
    <t>壹加壹教育中心（觀塘）</t>
  </si>
  <si>
    <t>TINY TALENTS ENGLISH LEARNING CENTRE (TAI PO)</t>
  </si>
  <si>
    <t>博才教育中心</t>
  </si>
  <si>
    <t>公文式朗屏教育中心</t>
  </si>
  <si>
    <t>一站式教育中心（筲箕灣）</t>
  </si>
  <si>
    <t>現代小學士教育中心（銅鑼灣）</t>
  </si>
  <si>
    <t>系統電腦教育中心（屯門）</t>
  </si>
  <si>
    <t>公文式長沙灣順寧教育中心</t>
  </si>
  <si>
    <t>數研啟思教育中心</t>
  </si>
  <si>
    <t>風穎教育中心</t>
  </si>
  <si>
    <t>智趣小博士教育中心（大埔）</t>
  </si>
  <si>
    <t>創研教育中心（元朗）</t>
  </si>
  <si>
    <t>現代漢語教育中心</t>
  </si>
  <si>
    <t>博士山（香港）國際幼稚園　－　華景</t>
  </si>
  <si>
    <t>現代小學士教育中心（城中薈）</t>
  </si>
  <si>
    <t>IMPERIAL EDUCATION CENTRE</t>
  </si>
  <si>
    <t>喬家學習中心</t>
  </si>
  <si>
    <t>智趣小博士教育中心（長沙灣）</t>
  </si>
  <si>
    <t>韓光教育中心</t>
  </si>
  <si>
    <t>承德教育中心</t>
  </si>
  <si>
    <t>尚治教育中心</t>
  </si>
  <si>
    <t>小米教育中心</t>
  </si>
  <si>
    <t>MONKEY TREE ENGLISH LEARNING CENTER (ISLAND RESORT)</t>
  </si>
  <si>
    <t>公文式粉嶺嘉福教育中心</t>
  </si>
  <si>
    <t>大韓韓國語專門學校（嘉富中心）</t>
  </si>
  <si>
    <t>思銳世界補習中心（馬鞍山中心）</t>
  </si>
  <si>
    <t>動力教學教育中心</t>
  </si>
  <si>
    <t>高思教育中心（彩虹）</t>
  </si>
  <si>
    <t>公文式黃大仙教育中心</t>
  </si>
  <si>
    <t>公文式元朗加州花園教育中心</t>
  </si>
  <si>
    <t>檸檬樹學習中心（大埔）</t>
  </si>
  <si>
    <t>多多國際幼稚園（半山）</t>
  </si>
  <si>
    <t>新約翰教室</t>
  </si>
  <si>
    <t>大韓韓國語專門學校（太子）</t>
  </si>
  <si>
    <t>數學思維教室（康怡）</t>
  </si>
  <si>
    <t>明誠教育中心（慈雲山）</t>
  </si>
  <si>
    <t>漢源培優教育中心</t>
  </si>
  <si>
    <t>明才教育中心</t>
  </si>
  <si>
    <t>日經教育中心（佐敦）</t>
  </si>
  <si>
    <t>博優教育中心</t>
  </si>
  <si>
    <t>博優教育中心（紅磡）</t>
  </si>
  <si>
    <t>公文式柴灣教育中心</t>
  </si>
  <si>
    <t>天才思維教育中心（栢麗廣場）</t>
  </si>
  <si>
    <t>勵致研習中心（大埔）</t>
  </si>
  <si>
    <t>BAYVIEW HOUSE OF CHILDREN EDUCATION CENTER</t>
  </si>
  <si>
    <t>公文式九龍灣（淘大）教育中心</t>
  </si>
  <si>
    <t>公文式荃灣南豐教育中心</t>
  </si>
  <si>
    <t>公文式馬鞍山耀安教育中心</t>
  </si>
  <si>
    <t>雅悅教育中心</t>
  </si>
  <si>
    <t>永善教育中心（屯門）</t>
  </si>
  <si>
    <t>Ｅｙｅ　Ｌｅｖｅｌ恩典天地教育中心</t>
  </si>
  <si>
    <t>小雨果教育中心</t>
  </si>
  <si>
    <t>現代小學士教育中心（富亨）</t>
  </si>
  <si>
    <t>頌德補習社</t>
  </si>
  <si>
    <t>TOTS EDUCATION CENTER</t>
  </si>
  <si>
    <t>劍橋領智教育中心</t>
  </si>
  <si>
    <t>翹英教育中心（青年廣場）</t>
  </si>
  <si>
    <t>INNOVATION WISE KIDS ENGLISH EDUCATION CENTRE</t>
  </si>
  <si>
    <t>數研教育中心（銅鑼灣）</t>
  </si>
  <si>
    <t>東大日本語教育中心（灣仔日校）</t>
  </si>
  <si>
    <t>大韓韓國語專門學校（灣仔夜校）</t>
  </si>
  <si>
    <t>英才尖端教育中心</t>
  </si>
  <si>
    <t>KOHITSUJI KINDERGARTEN</t>
  </si>
  <si>
    <t>小碩士教育中心</t>
  </si>
  <si>
    <t>公文式葵涌教育中心</t>
  </si>
  <si>
    <t>培思進教育中心</t>
  </si>
  <si>
    <t>童學童樂教育中心（銀禧）</t>
  </si>
  <si>
    <t>英藝幼稚園（沙田）</t>
  </si>
  <si>
    <t>語基教育中心</t>
  </si>
  <si>
    <t>超越教育中心</t>
  </si>
  <si>
    <t>拓賢教育中心（新興花園）</t>
  </si>
  <si>
    <t>愛加培教育中心</t>
  </si>
  <si>
    <t>大韓韓國語專門學校（旺角）</t>
  </si>
  <si>
    <t>大韓韓國語專門學校（協成行旺角廣場）</t>
  </si>
  <si>
    <t>樂䔄幼稚園</t>
  </si>
  <si>
    <t>苗士國際幼稚園</t>
  </si>
  <si>
    <t>我的課室教育中心</t>
  </si>
  <si>
    <t>柳川日本語教室</t>
  </si>
  <si>
    <t>LANGUAGE AT BEST EDUCATION CENTRE</t>
  </si>
  <si>
    <t>EYE LEVEL EDUCATION CENTRE (HAPPY VALLEY)</t>
  </si>
  <si>
    <t>先致英語中心（天后）</t>
  </si>
  <si>
    <t>現代小學士教育中心（杏花邨）</t>
  </si>
  <si>
    <t>綽思教育中心</t>
  </si>
  <si>
    <t>悅書堂教育中心</t>
  </si>
  <si>
    <t>高爾教育中心</t>
  </si>
  <si>
    <t>恆進教育中心（兆康）</t>
  </si>
  <si>
    <t>盈亞持續教育中心（荔景）</t>
  </si>
  <si>
    <t>新世紀碩士教室（大興）</t>
  </si>
  <si>
    <t>公文式大窩口富民教育中心</t>
  </si>
  <si>
    <t>Ｅｙｅ　Ｌｅｖｅｌ數英工作室教育中心（將軍澳）</t>
  </si>
  <si>
    <t>藝智教育中心（荔枝角）</t>
  </si>
  <si>
    <t>樂基幼兒學校（碧濤）</t>
  </si>
  <si>
    <t>大海韓語學校</t>
  </si>
  <si>
    <t>I-SQUARE EDUCATION CENTER (WESTERN STREET)</t>
  </si>
  <si>
    <t>柏明頓教育中心（北角）</t>
  </si>
  <si>
    <t>公文式慈雲山教育中心</t>
  </si>
  <si>
    <t>EYE LEVEL MASTERMIND EDUCATION CENTER</t>
  </si>
  <si>
    <t>香港青年協會鄭堅固幼稚園</t>
  </si>
  <si>
    <t>培思優才教育中心</t>
  </si>
  <si>
    <t>精雋教育中心</t>
  </si>
  <si>
    <t>同行教育中心</t>
  </si>
  <si>
    <t>智德教育中心</t>
  </si>
  <si>
    <t>智保康管理教育中心</t>
  </si>
  <si>
    <t>新世紀碩士教室（新翠）</t>
  </si>
  <si>
    <t>新世紀碩士教室（海灣花園）</t>
  </si>
  <si>
    <t>笑說寫教育中心</t>
  </si>
  <si>
    <t>公文式屯門澤豐教育中心</t>
  </si>
  <si>
    <t>智德教育中心（翠和里）</t>
  </si>
  <si>
    <t>堅毅教育中心（灣仔）</t>
  </si>
  <si>
    <t>智雅教育中心（太子）</t>
  </si>
  <si>
    <t>天又藍教育中心</t>
  </si>
  <si>
    <t>THE LEARNING HUB EDUCATION CENTRE</t>
  </si>
  <si>
    <t>良師學校（天水圍）</t>
  </si>
  <si>
    <t>現代小學士教育中心（海聯廣場）</t>
  </si>
  <si>
    <t>數學思維教室（將軍澳）</t>
  </si>
  <si>
    <t>數學思維教室（藍田）</t>
  </si>
  <si>
    <t>數學思維教室（紅磡）</t>
  </si>
  <si>
    <t>現代小學士教育中心（麗城花園）</t>
  </si>
  <si>
    <t>BUTTERFLY MILK CREATIVE ENGLISH SCHOOL</t>
  </si>
  <si>
    <t>英皇小博士教育中心（青衣）</t>
  </si>
  <si>
    <t>智趣小博士教育中心（大圍）</t>
  </si>
  <si>
    <t>早慧兒童教育中心（九龍灣）</t>
  </si>
  <si>
    <t>四方教育中心</t>
  </si>
  <si>
    <t>博立坊教育中心</t>
  </si>
  <si>
    <t>數儒教育中心</t>
  </si>
  <si>
    <t>公文式屯門龍門居教育中心</t>
  </si>
  <si>
    <t>ENGLISH EXCEL SCHOOL (OLYMPIC)</t>
  </si>
  <si>
    <t>學領教育中心</t>
  </si>
  <si>
    <t>數研歷恩教育中心（栢麗）</t>
  </si>
  <si>
    <t>基靈優才教育中心</t>
  </si>
  <si>
    <t>５星級教育中心</t>
  </si>
  <si>
    <t>THE WOODLAND MONTESSORI PRE-SCHOOL (CAINE ROAD)</t>
  </si>
  <si>
    <t>數研荃頌教育中心</t>
  </si>
  <si>
    <t>星港學校（信和中心）</t>
  </si>
  <si>
    <t>奇思教育中心</t>
  </si>
  <si>
    <t>大象創意教育中心</t>
  </si>
  <si>
    <t>LITTLE LONDONER ENGLISH LEARNING CENTRE</t>
  </si>
  <si>
    <t>學林式睿智教育中心</t>
  </si>
  <si>
    <t>下一站綜合教育中心</t>
  </si>
  <si>
    <t>藍天成長教育中心</t>
  </si>
  <si>
    <t>高天教育中心</t>
  </si>
  <si>
    <t>明誠教育中心（葵芳）</t>
  </si>
  <si>
    <t>公文式馬鞍山福安教育中心</t>
  </si>
  <si>
    <t>宏恩書院</t>
  </si>
  <si>
    <t>學林式宇晴教育中心</t>
  </si>
  <si>
    <t>公文式天水圍教育中心</t>
  </si>
  <si>
    <t>公文式香港仔教育中心</t>
  </si>
  <si>
    <t>愛學習教育中心</t>
  </si>
  <si>
    <t>首爾韓語中心</t>
  </si>
  <si>
    <t>頂峰補習中心（炮仗街）</t>
  </si>
  <si>
    <t>新時代教育中心（沙田）</t>
  </si>
  <si>
    <t>育才精英教育中心</t>
  </si>
  <si>
    <t>求學博士教育中心（西九匯）</t>
  </si>
  <si>
    <t>愛才教育中心</t>
  </si>
  <si>
    <t>UNIQUE AND COMPREHENSIVE ACADEMIC SCHOOL</t>
  </si>
  <si>
    <t>英皇小博士教育中心（海灣花園）</t>
  </si>
  <si>
    <t>啓程教育中心</t>
  </si>
  <si>
    <t>遵理兒童教育中心</t>
  </si>
  <si>
    <t>公文式粉嶺雍盛教育中心</t>
  </si>
  <si>
    <t>HAVE KNOWLEDGE INSPIRING LEARNED ACHIEVEMENT EDUCATION CENTRE</t>
  </si>
  <si>
    <t>永樂創新英文幼稚園</t>
  </si>
  <si>
    <t>高麗韓語學校</t>
  </si>
  <si>
    <t>大韓韓國語專門學校（嘉富２７０１室）</t>
  </si>
  <si>
    <t>大韓韓國語專門學校（九龍）</t>
  </si>
  <si>
    <t>志力教育中心</t>
  </si>
  <si>
    <t>MONKEY TREE ENGLISH LEARNING CENTER (MA ON SHAN)</t>
  </si>
  <si>
    <t>公文式大角咀富多來教育中心</t>
  </si>
  <si>
    <t>紅藍補習社（旺角）</t>
  </si>
  <si>
    <t>東大日本語教育中心（元朗日校）</t>
  </si>
  <si>
    <t>大韓韓國語專門學校（元朗夜校）</t>
  </si>
  <si>
    <t>朗星教育中心</t>
  </si>
  <si>
    <t>智權教育中心</t>
  </si>
  <si>
    <t>智趣小博士教育中心（黃大仙）</t>
  </si>
  <si>
    <t>麥可教育中心</t>
  </si>
  <si>
    <t>果豐教育中心</t>
  </si>
  <si>
    <t>博亞教育中心</t>
  </si>
  <si>
    <t>小書齋教育中心</t>
  </si>
  <si>
    <t>星銳教育中心</t>
  </si>
  <si>
    <t>LE CLUB DES CINQ - FRENCH LEARNING CENTRE</t>
  </si>
  <si>
    <t>啟耀教育中心</t>
  </si>
  <si>
    <t>救世軍中原慈善基金油塘幼稚園</t>
  </si>
  <si>
    <t>學勤賢薈教育中心</t>
  </si>
  <si>
    <t>星苗教室</t>
  </si>
  <si>
    <t>創新思維教育中心</t>
  </si>
  <si>
    <t>譽駿教育中心</t>
  </si>
  <si>
    <t>贊英英語語文中心（紅磡）</t>
  </si>
  <si>
    <t>智德教育中心（聯和墟）</t>
  </si>
  <si>
    <t>EYE LEVEL SOLAR EDUCATION CENTER</t>
  </si>
  <si>
    <t>艾文補習中心（佐敦）</t>
  </si>
  <si>
    <t>雅臻教育中心</t>
  </si>
  <si>
    <t>公文式上水教育中心</t>
  </si>
  <si>
    <t>薈晉教育中心</t>
  </si>
  <si>
    <t>約書亞教育中心（太子）</t>
  </si>
  <si>
    <t>現代小學士教育中心（沙頭角）</t>
  </si>
  <si>
    <t>蔚思幼稚園</t>
  </si>
  <si>
    <t>勤補習中心</t>
  </si>
  <si>
    <t>明誠教育中心（青衣）</t>
  </si>
  <si>
    <t>MONKEY TREE ENGLISH LEARNING CENTER (CITY ONE SHATIN)</t>
  </si>
  <si>
    <t>博士團隊教育中心</t>
  </si>
  <si>
    <t>文娜雅拔幼稚園（九龍城）</t>
  </si>
  <si>
    <t>天才思維教育中心（粉嶺牽晴間）</t>
  </si>
  <si>
    <t>星皓教室</t>
  </si>
  <si>
    <t>慧傑補習中心（長沙灣）</t>
  </si>
  <si>
    <t>BEACON EDUCATION CENTRE (MONG KOK)</t>
  </si>
  <si>
    <t>遵理學校（沙田富豪花園）</t>
  </si>
  <si>
    <t>理想致誠教育中心</t>
  </si>
  <si>
    <t>遵理學校（尖沙咀）</t>
  </si>
  <si>
    <t>數猴皇醒目兒童教育中心（天后）</t>
  </si>
  <si>
    <t>天詠補習中心（華心）</t>
  </si>
  <si>
    <t>MONKEY TREE ENGLISH LEARNING CENTER (THE PACIFICA MALL)</t>
  </si>
  <si>
    <t>憶智庫教育中心</t>
  </si>
  <si>
    <t>THREE LITE EDUCATION CENTRE</t>
  </si>
  <si>
    <t>哈蘭教育中心</t>
  </si>
  <si>
    <t>學斯教育中心（太子）</t>
  </si>
  <si>
    <t>研樂補習學校（大角咀）</t>
  </si>
  <si>
    <t>多明尼教育中心</t>
  </si>
  <si>
    <t>一學趣教育中心</t>
  </si>
  <si>
    <t>基督教中心幼稚園（油塘）</t>
  </si>
  <si>
    <t>睿智坊教育中心（佐敦）</t>
  </si>
  <si>
    <t>博益學研教育中心</t>
  </si>
  <si>
    <t>鍾博士學習中心</t>
  </si>
  <si>
    <t>寶育教育中心</t>
  </si>
  <si>
    <t>MISS MARY'S CREATIVE LEARNING CENTRE</t>
  </si>
  <si>
    <t>香港靈糧堂荃灣幼稚園</t>
  </si>
  <si>
    <t>嘉銘教育中心</t>
  </si>
  <si>
    <t>卓越花都教育中心</t>
  </si>
  <si>
    <t>EYE LEVEL BRIGHT FUTURE EDUCATION CENTER</t>
  </si>
  <si>
    <t>達峯教育中心</t>
  </si>
  <si>
    <t>羅氏精英教育中心</t>
  </si>
  <si>
    <t>飛越教育中心</t>
  </si>
  <si>
    <t>普羅學苑</t>
  </si>
  <si>
    <t>保良局石硤尾幼稚園</t>
  </si>
  <si>
    <t>頂尖互動教學中心</t>
  </si>
  <si>
    <t>INTERNATIONAL BACHELOR EDUCATION CENTRE</t>
  </si>
  <si>
    <t>數學思維教室（火炭）</t>
  </si>
  <si>
    <t>四方聯盟教育中心</t>
  </si>
  <si>
    <t>臻越教育中心</t>
  </si>
  <si>
    <t>K-ACADEMY LEARNING CENTRE</t>
  </si>
  <si>
    <t>樂童教室</t>
  </si>
  <si>
    <t>伊頓國際幼稚園</t>
  </si>
  <si>
    <t>數學小博士教育中心</t>
  </si>
  <si>
    <t>導思（東頭）教育中心</t>
  </si>
  <si>
    <t>廣學教育中心</t>
  </si>
  <si>
    <t>博學社教育中心（堅尼地城）</t>
  </si>
  <si>
    <t>東大日本語教育中心（深水埗日校）</t>
  </si>
  <si>
    <t>公文式荃灣海濱教育中心</t>
  </si>
  <si>
    <t>卓希教育中心</t>
  </si>
  <si>
    <t>EYE LEVEL HEALTH &amp; INTELLIGENCE EDUCATION CENTRE (DISCOVERY BAY)</t>
  </si>
  <si>
    <t>EYE LEVEL ACE EDUCATION CENTER</t>
  </si>
  <si>
    <t>EYE LEVEL SUNSHINE EDUCATION CENTER</t>
  </si>
  <si>
    <t>教城學習中心</t>
  </si>
  <si>
    <t>學林式上環學軒社</t>
  </si>
  <si>
    <t>MONKEY TREE ENGLISH LEARNING CENTER (FLORIENT RISE)</t>
  </si>
  <si>
    <t>萃峰教育中心</t>
  </si>
  <si>
    <t>MONKEY TREE ENGLISH LEARNING CENTER (MARITIME BAY)</t>
  </si>
  <si>
    <t>甲加數學教育中心</t>
  </si>
  <si>
    <t>佳美教育中心</t>
  </si>
  <si>
    <t>啟智島教育中心</t>
  </si>
  <si>
    <t>GOLDEN GATE INTERNATIONAL KINDERGARTEN</t>
  </si>
  <si>
    <t>遵理兒童教育中心﹙大埔）</t>
  </si>
  <si>
    <t>公文式小西灣富欣教育中心</t>
  </si>
  <si>
    <t>迦雅語言中心</t>
  </si>
  <si>
    <t>新世紀碩士教室（碧湖）</t>
  </si>
  <si>
    <t>香港靈糧堂秀德幼稚園</t>
  </si>
  <si>
    <t>RED SQUARE EDUCATION CENTRE (KOWLOON CITY)</t>
  </si>
  <si>
    <t>故事鳥教育中心</t>
  </si>
  <si>
    <t>大韓韓國語專門學校（元朗中心）</t>
  </si>
  <si>
    <t>樂然智能發展教育中心</t>
  </si>
  <si>
    <t>升悅教育中心</t>
  </si>
  <si>
    <t>毅達教育中心（北角）</t>
  </si>
  <si>
    <t>星銳教育中心（奧運）</t>
  </si>
  <si>
    <t>我的理想教育中心</t>
  </si>
  <si>
    <t>MONKEY TREE ENGLISH LEARNING CENTER (TELFORD HOUSE)</t>
  </si>
  <si>
    <t>現代小學士教育中心（紅磡）</t>
  </si>
  <si>
    <t>MONKEY TREE ENGLISH LEARNING CENTER (KORNHILL)</t>
  </si>
  <si>
    <t>MONKEY TREE ENGLISH LEARNING CENTER (METRO HARBOUR PLAZA)</t>
  </si>
  <si>
    <t>導思教育中心（麗晶）</t>
  </si>
  <si>
    <t>MONKEY TREE ENGLISH LEARNING CENTER (LAGUNA CITY)</t>
  </si>
  <si>
    <t>伽利利國際幼稚園</t>
  </si>
  <si>
    <t>MONKEY TREE ENGLISH LEARNING CENTER (RIVIERA GARDENS)</t>
  </si>
  <si>
    <t>牧童教育中心</t>
  </si>
  <si>
    <t>直昇教育中心</t>
  </si>
  <si>
    <t>壹加壹教育中心（黃大仙）</t>
  </si>
  <si>
    <t>智趣小博士教育中心（黃埔花園第二分校）</t>
  </si>
  <si>
    <t>學之源學習中心</t>
  </si>
  <si>
    <t>公文式石硤尾白田教育中心</t>
  </si>
  <si>
    <t>麗晶文教教育中心</t>
  </si>
  <si>
    <t>展泰補習中心</t>
  </si>
  <si>
    <t>公文式長沙灣青山道教育中心</t>
  </si>
  <si>
    <t>EYE LEVEL VANTAGE EDUCATION CENTER</t>
  </si>
  <si>
    <t>敏翀補習中心</t>
  </si>
  <si>
    <t>MONKEY TREE ENGLISH LEARNING CENTER (SAI WAN)</t>
  </si>
  <si>
    <t>LITTLE EXPLORERS EDUCATIONAL CENTRE</t>
  </si>
  <si>
    <t>勤學軒教育中心（元朗南）</t>
  </si>
  <si>
    <t>博領教育中心</t>
  </si>
  <si>
    <t>新學仕教育中心</t>
  </si>
  <si>
    <t>MORI LISA INTERNATIONAL KINDERGARTEN</t>
  </si>
  <si>
    <t>大韓韓國語專門學校（深水埗夜校）</t>
  </si>
  <si>
    <t>耀基創藝幼稚園（上水）</t>
  </si>
  <si>
    <t>寶育教育中心－紅磡</t>
  </si>
  <si>
    <t>公文式深水埗華麗教育中心</t>
  </si>
  <si>
    <t>學林式精英教育中心</t>
  </si>
  <si>
    <t>動力教室（海聯廣場）</t>
  </si>
  <si>
    <t>數研俊彥教育中心</t>
  </si>
  <si>
    <t>MONKEY TREE ENGLISH LEARNING CENTER (TIN SHUI WAI)</t>
  </si>
  <si>
    <t>遵道幼稚園</t>
  </si>
  <si>
    <t>英藝幼稚園（屯門）</t>
  </si>
  <si>
    <t>高思學習中心（尚德）</t>
  </si>
  <si>
    <t>學賢精英教育中心</t>
  </si>
  <si>
    <t>知識探索教育中心</t>
  </si>
  <si>
    <t>EYE LEVEL WHAMPOA EDUCATION CENTRE</t>
  </si>
  <si>
    <t>EYE LEVEL VANDA EDUCATION CENTER</t>
  </si>
  <si>
    <t>成名優譽教育中心</t>
  </si>
  <si>
    <t>仨文教育中心</t>
  </si>
  <si>
    <t>樂思塾補習中心</t>
  </si>
  <si>
    <t>薈萃教育中心</t>
  </si>
  <si>
    <t>聖姬莉國際幼稚園</t>
  </si>
  <si>
    <t>橄欖研習中心</t>
  </si>
  <si>
    <t>雅迪教育學習中心</t>
  </si>
  <si>
    <t>文心教育中心</t>
  </si>
  <si>
    <t>求學博士教育中心（滙景廣場）</t>
  </si>
  <si>
    <t>一環教育中心（銅鑼灣）</t>
  </si>
  <si>
    <t>匯智豐教育中心（灣仔）</t>
  </si>
  <si>
    <t>ＥＹＥ　ＬＥＶＥＬ小孩天地教育中心</t>
  </si>
  <si>
    <t>博雅文化教育中心（北角）</t>
  </si>
  <si>
    <t>啟星教育中心</t>
  </si>
  <si>
    <t>莫道克教育中心</t>
  </si>
  <si>
    <t>天藝教育中心</t>
  </si>
  <si>
    <t>MAPLE TREE EDUCATION CENTRE (WEST 9 ZONE)</t>
  </si>
  <si>
    <t>港傑教育中心</t>
  </si>
  <si>
    <t>學斯教育中心（太子第二分校）</t>
  </si>
  <si>
    <t>英語匯萃教育中心</t>
  </si>
  <si>
    <t>心怡天地幼稚園（麗城）</t>
  </si>
  <si>
    <t>新世紀碩士教室（南海商場）</t>
  </si>
  <si>
    <t>領道教育中心</t>
  </si>
  <si>
    <t>MONKEY TREE ENGLISH LEARNING CENTER (GRAND CITY PLAZA)</t>
  </si>
  <si>
    <t>MONKEY TREE ENGLISH LEARNING CENTER (NORTH POINT)</t>
  </si>
  <si>
    <t>MONKEY TREE ENGLISH LEARNING CENTER (PARK ISLAND)</t>
  </si>
  <si>
    <t>遵理兒童教育中心（中港薈）</t>
  </si>
  <si>
    <t>大韓韓國語專門學校（旺角嘉富中心）</t>
  </si>
  <si>
    <t>貝徹思教育中心</t>
  </si>
  <si>
    <t>WINDSEA EDUCARE EDUCATION CENTRE</t>
  </si>
  <si>
    <t>潛藝樂教育中心</t>
  </si>
  <si>
    <t>思銳世界補習中心（城市花園）</t>
  </si>
  <si>
    <t>育才精英教育中心（紅磡都會）</t>
  </si>
  <si>
    <t>富毅兒童學習中心</t>
  </si>
  <si>
    <t>晉升教育中心</t>
  </si>
  <si>
    <t>現代小學士教育中心（深井）</t>
  </si>
  <si>
    <t>現代小學士教育中心（大興）</t>
  </si>
  <si>
    <t>倫敦卓越書院（沙田）</t>
  </si>
  <si>
    <t>聲雨教育中心（得寶）</t>
  </si>
  <si>
    <t>安東尼亞國際幼稚園</t>
  </si>
  <si>
    <t>基督教安得兒幼稚園（灣景）</t>
  </si>
  <si>
    <t>KID SMART SCHOOL (GRAND CITY PLAZA)</t>
  </si>
  <si>
    <t>倫敦家國際幼稚園</t>
  </si>
  <si>
    <t>英藝幼稚園（賞湖）</t>
  </si>
  <si>
    <t>實用普通話語言培訓中心</t>
  </si>
  <si>
    <t>SAFARI KID EDUCATION CENTER</t>
  </si>
  <si>
    <t>摯穎教育中心</t>
  </si>
  <si>
    <t>思賢教育中心（炮台山）</t>
  </si>
  <si>
    <t>新世紀碩士教室（愛民）</t>
  </si>
  <si>
    <t>新世紀碩士教室（翠麗）</t>
  </si>
  <si>
    <t>元朗青聯教育中心</t>
  </si>
  <si>
    <t>青綠韓語中心</t>
  </si>
  <si>
    <t>奧冠教育中心</t>
  </si>
  <si>
    <t>貝智教育中心</t>
  </si>
  <si>
    <t>EYE LEVEL FAITHFUL EDUCATION CENTER</t>
  </si>
  <si>
    <t>真真教育中心</t>
  </si>
  <si>
    <t>數研銘智教育中心</t>
  </si>
  <si>
    <t>雅然中英文幼稚園</t>
  </si>
  <si>
    <t>創意小樹苗基礎教育中心</t>
  </si>
  <si>
    <t>早慧兒童教育中心（北角）</t>
  </si>
  <si>
    <t>憶教育學習中心</t>
  </si>
  <si>
    <t>啟道學習中心</t>
  </si>
  <si>
    <t>NORD ANGLIA INTERNATIONAL SCHOOL, HONG KONG</t>
  </si>
  <si>
    <t>匯進教育中心（灣仔）</t>
  </si>
  <si>
    <t>ＪＥＩ博材學習中心</t>
  </si>
  <si>
    <t>JEI INSPIRATION LEARNING CENTRE (TSING YI)</t>
  </si>
  <si>
    <t>MONKEY TREE ENGLISH LEARNING CENTER (FANLING)</t>
  </si>
  <si>
    <t>MONKEY TREE ENGLISH LEARNING CENTER (TSEUNG KWAN O)</t>
  </si>
  <si>
    <t>今威學校</t>
  </si>
  <si>
    <t>國度教育中心</t>
  </si>
  <si>
    <t>百卉教育中心</t>
  </si>
  <si>
    <t>MATHLETE EDUCATION CENTRE</t>
  </si>
  <si>
    <t>仁愛堂順天教育中心</t>
  </si>
  <si>
    <t>學與樂教育中心</t>
  </si>
  <si>
    <t>品學堂教育中心</t>
  </si>
  <si>
    <t>公文式大埔教育中心（太和）</t>
  </si>
  <si>
    <t>雅麗斯樂思幼稚園</t>
  </si>
  <si>
    <t>SMART CHAMPS EDUCATION CENTRE</t>
  </si>
  <si>
    <t>MONKEY TREE ENGLISH LEARNING CENTER (HIGH STREET)</t>
  </si>
  <si>
    <t>小樹人教室（曉暉）</t>
  </si>
  <si>
    <t>PRIMROSE ENGLISH INSTITUTE</t>
  </si>
  <si>
    <t>翊理教室（佐敦）</t>
  </si>
  <si>
    <t>悅邦教育中心</t>
  </si>
  <si>
    <t>公文式大角咀（西九龍）教育中心</t>
  </si>
  <si>
    <t>英皇小博士教育中心（元朗東）</t>
  </si>
  <si>
    <t>時代超卓英語學習中心</t>
  </si>
  <si>
    <t>小小博士研習中心</t>
  </si>
  <si>
    <t>遵理學校（淘大商場）</t>
  </si>
  <si>
    <t>安妮亞教育中心</t>
  </si>
  <si>
    <t>千里語文中心（長沙灣）</t>
  </si>
  <si>
    <t>耀星教育中心</t>
  </si>
  <si>
    <t>狀元精英教育中心</t>
  </si>
  <si>
    <t>銳研教育中心</t>
  </si>
  <si>
    <t>英皇小博士教育中心（黃大仙）</t>
  </si>
  <si>
    <t>楊諹創意教育中心（旺角）</t>
  </si>
  <si>
    <t>海怡普通話教育中心（北角）</t>
  </si>
  <si>
    <t>MAPLE TREE EDUCATION CENTRE (NORTH POINT)</t>
  </si>
  <si>
    <t>MONKEY TREE ENGLISH LEARNING CENTER (SOUTH HORIZONS EAST)</t>
  </si>
  <si>
    <t>MIGHTY MINDS LEARNING CENTRE</t>
  </si>
  <si>
    <t>MONKEY TREE ENGLISH LEARNING CENTER (PRINCE EDWARD)</t>
  </si>
  <si>
    <t>當代書院（深水埗）</t>
  </si>
  <si>
    <t>英皇教育中心（元朗）</t>
  </si>
  <si>
    <t>MONKEY TREE ENGLISH LEARNING CENTER (TO KWA WAN)</t>
  </si>
  <si>
    <t>MONKEY TREE ENGLISH LEARNING CENTER (TAI PO)</t>
  </si>
  <si>
    <t>星河教育中心（元朗）</t>
  </si>
  <si>
    <t>博士林學習中心</t>
  </si>
  <si>
    <t>高八斗數學教室（油麻地）</t>
  </si>
  <si>
    <t>啟航教育中心</t>
  </si>
  <si>
    <t>MONKEY TREE ENGLISH LEARNING CENTER (BELLAGIO MALL)</t>
  </si>
  <si>
    <t>思語教育中心</t>
  </si>
  <si>
    <t>現代小學士教育中心（美孚）</t>
  </si>
  <si>
    <t>公文式彩雲教育中心</t>
  </si>
  <si>
    <t>成名優越教育中心</t>
  </si>
  <si>
    <t>EYE LEVEL EXCELSIOR EDUCATION CENTER (TSEUNG KWAN O PLAZA)</t>
  </si>
  <si>
    <t>種子教育中心（富威閣）</t>
  </si>
  <si>
    <t>數研教育中心（寶琳）</t>
  </si>
  <si>
    <t>數研以勒教育中心</t>
  </si>
  <si>
    <t>樂沛兒幼稚園</t>
  </si>
  <si>
    <t>英皇小博士教育中心（寶盈花園）</t>
  </si>
  <si>
    <t>甘比熊學習中心</t>
  </si>
  <si>
    <t>ＥＹＥ　ＬＥＶＥＬ　心弦坑口教育中心</t>
  </si>
  <si>
    <t>CRESTWOOD ACADEMY EDUCATION CENTRE</t>
  </si>
  <si>
    <t>MONKEY TREE ENGLISH LEARNING CENTER (TIU KENG LENG)</t>
  </si>
  <si>
    <t>風學堂教育中心</t>
  </si>
  <si>
    <t>詩雅補習中心（新蒲崗）</t>
  </si>
  <si>
    <t>一優教育中心</t>
  </si>
  <si>
    <t>騎士數學教育中心</t>
  </si>
  <si>
    <t>朗進教室</t>
  </si>
  <si>
    <t>國泰安教育中心</t>
  </si>
  <si>
    <t>悅讀教室</t>
  </si>
  <si>
    <t>星銳教育中心（麗港城）</t>
  </si>
  <si>
    <t>明道園教育中心</t>
  </si>
  <si>
    <t>學斯教育中心（灣仔）</t>
  </si>
  <si>
    <t>ONE KEYSTONE EDUCATION CENTER</t>
  </si>
  <si>
    <t>新世紀碩士教室（渣華）</t>
  </si>
  <si>
    <t>EYE LEVEL INTERACTIVE EDUCATION CENTRE</t>
  </si>
  <si>
    <t>EYE LEVEL ONE EDUCATION CENTER</t>
  </si>
  <si>
    <t>EYE LEVEL PEBBLE EDUCATION CENTER</t>
  </si>
  <si>
    <t>港青基信幼稚園（啟晴）</t>
  </si>
  <si>
    <t>BINTANG NUSANTARA SCHOOL (SHEUNG WAN)</t>
  </si>
  <si>
    <t>CAPSTONE COLLEGE (SHEUNG WAN)</t>
  </si>
  <si>
    <t>公文式銅鑼灣教育中心（禮頓）</t>
  </si>
  <si>
    <t>橙式學習中心（元朗）</t>
  </si>
  <si>
    <t>EYE LEVEL INTEGRITY EDUCATION CENTRE</t>
  </si>
  <si>
    <t>博士小宇宙教育中心</t>
  </si>
  <si>
    <t>小小漢語學習中心</t>
  </si>
  <si>
    <t>薈智教育中心（得寶）</t>
  </si>
  <si>
    <t>MONKEY TREE ENGLISH LEARNING CENTER (LAGUNA VERDE)</t>
  </si>
  <si>
    <t>MONKEY TREE ENGLISH LEARNING CENTER (WHAMPOA GARDEN)</t>
  </si>
  <si>
    <t>美國源理數學及英文教育中心</t>
  </si>
  <si>
    <t>LORNA WHISTON ENGLISH EDUCATION CENTRE</t>
  </si>
  <si>
    <t>研一教室</t>
  </si>
  <si>
    <t>現代小學士教育中心（坑口）</t>
  </si>
  <si>
    <t>嘉學教育中心</t>
  </si>
  <si>
    <t>維多利秀雯教育中心</t>
  </si>
  <si>
    <t>MONKEY TREE ENGLISH LEARNING CENTER (YUEN LONG)</t>
  </si>
  <si>
    <t>焯林教育中心</t>
  </si>
  <si>
    <t>新世紀碩士教室（曉麗）</t>
  </si>
  <si>
    <t>曜昕教育中心</t>
  </si>
  <si>
    <t>LITTLE BEAVER EDUCATION CENTER</t>
  </si>
  <si>
    <t>BEXCELLENT EDUCATION CENTRE</t>
  </si>
  <si>
    <t>EYE LEVEL SYNERGY EDUCAITON CENTRE</t>
  </si>
  <si>
    <t>曈心學習中心</t>
  </si>
  <si>
    <t>EYE LEVEL CREATIVE EDUCATION CENTER</t>
  </si>
  <si>
    <t>CHERRY TREE ENGLISH EDUCATION CENTRE</t>
  </si>
  <si>
    <t>善行國際幼稚園</t>
  </si>
  <si>
    <t>創協教育中心</t>
  </si>
  <si>
    <t>數學思維教室（馬鞍山）</t>
  </si>
  <si>
    <t>翰穎補習中心</t>
  </si>
  <si>
    <t>數研教育中心（彌敦道）</t>
  </si>
  <si>
    <t>智友教育中心</t>
  </si>
  <si>
    <t>童藝教育中心</t>
  </si>
  <si>
    <t>BOOK TALK LANGUAGE CENTRE FOR KIDS</t>
  </si>
  <si>
    <t>彩雲教室學習中心</t>
  </si>
  <si>
    <t>弘立幼稚園</t>
  </si>
  <si>
    <t>又新喜樂教育中心</t>
  </si>
  <si>
    <t>必中教育中心</t>
  </si>
  <si>
    <t>昭悅教室</t>
  </si>
  <si>
    <t>思捷教育中心（恆邦）</t>
  </si>
  <si>
    <t>EYE LEVEL GENIUS KIDZ EDUCATION CENTER (KOWLOON CITY)</t>
  </si>
  <si>
    <t>公文式德田教育中心</t>
  </si>
  <si>
    <t>MONKEY TREE EDUCATION CENTER (FORTRESS HILL)</t>
  </si>
  <si>
    <t>MONKEY TREE ENGLISH LEARNING CENTER (BELVEDERE SQUARE)</t>
  </si>
  <si>
    <t>薈卓賢教育中心</t>
  </si>
  <si>
    <t>卓越優質教室</t>
  </si>
  <si>
    <t>滙研教育中心</t>
  </si>
  <si>
    <t>公文式紅磡馬頭圍教育中心</t>
  </si>
  <si>
    <t>佛教陳策文伉儷幼稚園</t>
  </si>
  <si>
    <t>小城市學習易教育中心（旺角）</t>
  </si>
  <si>
    <t>德苗教育中心（啟德）</t>
  </si>
  <si>
    <t>德苗教育中心（牛池灣）</t>
  </si>
  <si>
    <t>數研教育中心（西營盤）</t>
  </si>
  <si>
    <t>THE LEARNING CURVE EDUCATION CENTRE (DAY SCHOOL)</t>
  </si>
  <si>
    <t>EYE LEVEL INFINITY EDUCATION CENTER</t>
  </si>
  <si>
    <t>博毅教育中心</t>
  </si>
  <si>
    <t>勤學軒教育中心（元朗）</t>
  </si>
  <si>
    <t>高效互動教育中心</t>
  </si>
  <si>
    <t>智趣小博士教育中心（青衣）</t>
  </si>
  <si>
    <t>公文教育中心（旺角）</t>
  </si>
  <si>
    <t>EYE LEVEL I LEADER EDUCATION CENTER</t>
  </si>
  <si>
    <t>驕陽教育中心（竹園）</t>
  </si>
  <si>
    <t>EYE LEVEL PRODIGY EDUCATION CENTER</t>
  </si>
  <si>
    <t>THAMES CULTURE EDUCATION CENTRE (NAN FUNG PLAZA)</t>
  </si>
  <si>
    <t>勵致研習中心（九龍城）</t>
  </si>
  <si>
    <t>愛苗行動教育中心</t>
  </si>
  <si>
    <t>旭日補習學校（深水埗）</t>
  </si>
  <si>
    <t>EYE LEVEL WATERSIDE EDUCATION CENTRE</t>
  </si>
  <si>
    <t>小提示：</t>
  </si>
  <si>
    <t>學校名稱</t>
  </si>
  <si>
    <t>繁體</t>
  </si>
  <si>
    <t>班別：</t>
  </si>
  <si>
    <t>姓名：</t>
  </si>
  <si>
    <t>日期：</t>
  </si>
  <si>
    <t>簡體</t>
  </si>
  <si>
    <t>班别：</t>
  </si>
  <si>
    <t>English</t>
  </si>
  <si>
    <t>Class:</t>
  </si>
  <si>
    <t>Name:</t>
  </si>
  <si>
    <t>Date:</t>
  </si>
  <si>
    <t>Other</t>
  </si>
  <si>
    <t>工作紙編號</t>
    <phoneticPr fontId="8" type="noConversion"/>
  </si>
  <si>
    <t>Worksheet Title</t>
    <phoneticPr fontId="8" type="noConversion"/>
  </si>
  <si>
    <t>Worksheet Number / Code</t>
    <phoneticPr fontId="8" type="noConversion"/>
  </si>
  <si>
    <t>工作纸编号</t>
  </si>
  <si>
    <t>香港註冊學校編號</t>
  </si>
  <si>
    <t>語言編號 / Language Code ( value: 1 ~ 4 )</t>
    <phoneticPr fontId="8" type="noConversion"/>
  </si>
  <si>
    <t>语言编号 / Language Code ( value: 1 ~ 4 )</t>
  </si>
  <si>
    <t>Language Code ( value: 1 ~ 4 )</t>
    <phoneticPr fontId="8" type="noConversion"/>
  </si>
  <si>
    <t>Language Code</t>
    <phoneticPr fontId="8" type="noConversion"/>
  </si>
  <si>
    <t>LanguageCode*1000</t>
    <phoneticPr fontId="8" type="noConversion"/>
  </si>
  <si>
    <t>香港注册学校编号</t>
  </si>
  <si>
    <t>Registration Code of Hong Kong School</t>
    <phoneticPr fontId="8" type="noConversion"/>
  </si>
  <si>
    <t>学校名称</t>
  </si>
  <si>
    <t>School Name</t>
    <phoneticPr fontId="8" type="noConversion"/>
  </si>
  <si>
    <t>學習課題</t>
    <phoneticPr fontId="8" type="noConversion"/>
  </si>
  <si>
    <t>学习课题</t>
  </si>
  <si>
    <t>請按 F9 鍵制作新的工作紙</t>
  </si>
  <si>
    <t>请按 F9 键制作新的工作纸</t>
  </si>
  <si>
    <t>Press F9 to create a new worksheet</t>
    <phoneticPr fontId="8" type="noConversion"/>
  </si>
  <si>
    <t>Hint:</t>
    <phoneticPr fontId="8" type="noConversion"/>
  </si>
  <si>
    <t>香港註冊學校可直接輸入香港教育局註冊編號或是直接在學校名稱欄輸入</t>
    <phoneticPr fontId="8" type="noConversion"/>
  </si>
  <si>
    <t>香港注册学校可直接输入香港教育局注册编号或是直接在学校名称栏输入</t>
  </si>
  <si>
    <t>Hong Kong registered schools can directly enter the Hong Kong Education Bureau registration number or enter directly in the school name column</t>
  </si>
  <si>
    <t>-</t>
    <phoneticPr fontId="8" type="noConversion"/>
  </si>
  <si>
    <t>Descriptions 1</t>
    <phoneticPr fontId="8" type="noConversion"/>
  </si>
  <si>
    <t>失效日期</t>
    <phoneticPr fontId="8" type="noConversion"/>
  </si>
  <si>
    <t>仍有效用</t>
    <phoneticPr fontId="8" type="noConversion"/>
  </si>
  <si>
    <t>例</t>
  </si>
  <si>
    <t>,</t>
  </si>
  <si>
    <t>請按規律填上適當數字</t>
    <phoneticPr fontId="0" type="noConversion"/>
  </si>
  <si>
    <t>请按规律填上适当数字</t>
  </si>
  <si>
    <t>Please fill in the appropriate number according to the pattern.</t>
    <phoneticPr fontId="8" type="noConversion"/>
  </si>
  <si>
    <t>to</t>
    <phoneticPr fontId="8" type="noConversion"/>
  </si>
  <si>
    <t>此工作紙已過使用效期，請重新到mrshao.asuscomm.com下載最新版本</t>
    <phoneticPr fontId="8" type="noConversion"/>
  </si>
  <si>
    <t>此工作纸已过使用效期，请重新到mrshao.asuscomm.com下载最新版本</t>
  </si>
  <si>
    <t>This worksheet has expired, please download the latest version from mrshao.asuscomm.com</t>
    <phoneticPr fontId="8" type="noConversion"/>
  </si>
  <si>
    <t>Invalid message</t>
    <phoneticPr fontId="8" type="noConversion"/>
  </si>
  <si>
    <t>Print date: 2018-02-08</t>
  </si>
  <si>
    <t>Worksheet Number</t>
    <phoneticPr fontId="8" type="noConversion"/>
  </si>
  <si>
    <t>Question</t>
    <phoneticPr fontId="8" type="noConversion"/>
  </si>
  <si>
    <t>例</t>
    <phoneticPr fontId="8" type="noConversion"/>
  </si>
  <si>
    <t>hJ/QE3VTV&lt;2hQF&gt;4</t>
    <phoneticPr fontId="8" type="noConversion"/>
  </si>
  <si>
    <t>找規律(進階)</t>
    <phoneticPr fontId="0" type="noConversion"/>
  </si>
  <si>
    <t>找规律(进阶)</t>
    <phoneticPr fontId="8" type="noConversion"/>
  </si>
  <si>
    <t>Find the pattern (Advance)</t>
    <phoneticPr fontId="8" type="noConversion"/>
  </si>
  <si>
    <t>建議範圍 (2~20)</t>
    <phoneticPr fontId="8" type="noConversion"/>
  </si>
  <si>
    <t>難度(3~10)</t>
    <phoneticPr fontId="8"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</si>
</sst>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mm\-dd"/>
  </numFmts>
  <fonts count="32">
    <font>
      <sz val="11"/>
      <color theme="1"/>
      <name val="新細明體"/>
      <family val="2"/>
      <charset val="136"/>
      <scheme val="minor"/>
    </font>
    <font>
      <sz val="11"/>
      <color indexed="8"/>
      <name val="Calibri"/>
      <family val="2"/>
      <charset val="136"/>
    </font>
    <font>
      <sz val="18"/>
      <color indexed="10"/>
      <name val="Calibri"/>
      <family val="1"/>
      <charset val="136"/>
    </font>
    <font>
      <sz val="26"/>
      <color indexed="12"/>
      <name val="標楷體"/>
      <family val="4"/>
      <charset val="136"/>
    </font>
    <font>
      <sz val="18"/>
      <color indexed="10"/>
      <name val="標楷體"/>
      <family val="4"/>
      <charset val="136"/>
    </font>
    <font>
      <sz val="26"/>
      <color indexed="12"/>
      <name val="Calibri"/>
      <family val="1"/>
      <charset val="136"/>
    </font>
    <font>
      <sz val="28"/>
      <color indexed="8"/>
      <name val="標楷體"/>
      <family val="4"/>
      <charset val="136"/>
    </font>
    <font>
      <sz val="28"/>
      <color indexed="12"/>
      <name val="標楷體"/>
      <family val="4"/>
      <charset val="136"/>
    </font>
    <font>
      <sz val="9"/>
      <name val="新細明體"/>
      <family val="2"/>
      <charset val="136"/>
      <scheme val="minor"/>
    </font>
    <font>
      <sz val="11"/>
      <color theme="0" tint="-0.499984740745262"/>
      <name val="新細明體"/>
      <family val="2"/>
      <charset val="136"/>
      <scheme val="minor"/>
    </font>
    <font>
      <sz val="12"/>
      <name val="新細明體"/>
      <family val="1"/>
      <charset val="136"/>
    </font>
    <font>
      <sz val="12"/>
      <color theme="1"/>
      <name val="新細明體"/>
      <family val="1"/>
      <charset val="136"/>
      <scheme val="minor"/>
    </font>
    <font>
      <sz val="11"/>
      <color indexed="8"/>
      <name val="細明體"/>
      <family val="3"/>
      <charset val="136"/>
    </font>
    <font>
      <sz val="11"/>
      <color indexed="8"/>
      <name val="Calibri"/>
      <family val="3"/>
      <charset val="136"/>
    </font>
    <font>
      <sz val="14"/>
      <color rgb="FF0000FF"/>
      <name val="Calibri"/>
      <family val="2"/>
      <charset val="136"/>
    </font>
    <font>
      <sz val="11"/>
      <color rgb="FF0000FF"/>
      <name val="Calibri"/>
      <family val="2"/>
      <charset val="136"/>
    </font>
    <font>
      <sz val="11"/>
      <color theme="1" tint="4.9989318521683403E-2"/>
      <name val="新細明體"/>
      <family val="2"/>
      <charset val="136"/>
      <scheme val="minor"/>
    </font>
    <font>
      <sz val="11"/>
      <color rgb="FFFF0000"/>
      <name val="Calibri"/>
      <family val="2"/>
      <charset val="136"/>
    </font>
    <font>
      <sz val="12"/>
      <color theme="1"/>
      <name val="新細明體"/>
      <family val="2"/>
      <scheme val="minor"/>
    </font>
    <font>
      <sz val="12"/>
      <color theme="0"/>
      <name val="新細明體"/>
      <family val="2"/>
      <scheme val="minor"/>
    </font>
    <font>
      <sz val="12"/>
      <color rgb="FF0000FF"/>
      <name val="新細明體"/>
      <family val="2"/>
      <scheme val="minor"/>
    </font>
    <font>
      <sz val="14"/>
      <color theme="1" tint="0.249977111117893"/>
      <name val="標楷體"/>
      <family val="4"/>
      <charset val="136"/>
    </font>
    <font>
      <sz val="12"/>
      <color theme="1" tint="0.249977111117893"/>
      <name val="新細明體"/>
      <family val="2"/>
      <scheme val="minor"/>
    </font>
    <font>
      <sz val="12"/>
      <color theme="1" tint="0.249977111117893"/>
      <name val="標楷體"/>
      <family val="4"/>
      <charset val="136"/>
    </font>
    <font>
      <sz val="12"/>
      <name val="新細明體"/>
      <family val="2"/>
      <scheme val="minor"/>
    </font>
    <font>
      <sz val="12"/>
      <color theme="3" tint="0.59999389629810485"/>
      <name val="新細明體"/>
      <family val="2"/>
      <scheme val="minor"/>
    </font>
    <font>
      <sz val="12"/>
      <color rgb="FFFF0000"/>
      <name val="新細明體"/>
      <family val="2"/>
      <scheme val="minor"/>
    </font>
    <font>
      <sz val="11"/>
      <color theme="0" tint="-0.499984740745262"/>
      <name val="新細明體"/>
      <family val="1"/>
      <charset val="136"/>
      <scheme val="minor"/>
    </font>
    <font>
      <sz val="11"/>
      <color rgb="FFFF0000"/>
      <name val="新細明體"/>
      <family val="2"/>
      <scheme val="minor"/>
    </font>
    <font>
      <sz val="24"/>
      <color rgb="FFFF0000"/>
      <name val="新細明體"/>
      <family val="1"/>
      <charset val="136"/>
      <scheme val="minor"/>
    </font>
    <font>
      <sz val="12"/>
      <color rgb="FF0000FF"/>
      <name val="標楷體"/>
      <family val="4"/>
      <charset val="136"/>
    </font>
    <font>
      <sz val="12"/>
      <color rgb="FF0000FF"/>
      <name val="新細明體"/>
      <family val="1"/>
      <charset val="136"/>
    </font>
  </fonts>
  <fills count="3">
    <fill>
      <patternFill patternType="none"/>
    </fill>
    <fill>
      <patternFill patternType="gray125"/>
    </fill>
    <fill>
      <patternFill patternType="solid">
        <fgColor rgb="FFFFFF00"/>
        <bgColor indexed="64"/>
      </patternFill>
    </fill>
  </fills>
  <borders count="11">
    <border>
      <left/>
      <right/>
      <top/>
      <bottom/>
      <diagonal/>
    </border>
    <border>
      <left/>
      <right/>
      <top/>
      <bottom style="thick">
        <color indexed="6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bottom/>
      <diagonal/>
    </border>
    <border>
      <left/>
      <right style="dashDotDot">
        <color auto="1"/>
      </right>
      <top/>
      <bottom/>
      <diagonal/>
    </border>
    <border>
      <left/>
      <right/>
      <top style="thick">
        <color indexed="64"/>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4">
    <xf numFmtId="0" fontId="0" fillId="0" borderId="0"/>
    <xf numFmtId="0" fontId="10" fillId="0" borderId="0"/>
    <xf numFmtId="0" fontId="11" fillId="0" borderId="0">
      <alignment vertical="center"/>
    </xf>
    <xf numFmtId="0" fontId="18" fillId="0" borderId="0"/>
  </cellStyleXfs>
  <cellXfs count="77">
    <xf numFmtId="0" fontId="0" fillId="0" borderId="0" xfId="0"/>
    <xf numFmtId="0" fontId="1" fillId="0" borderId="0" xfId="0" applyNumberFormat="1" applyFont="1" applyFill="1" applyBorder="1" applyAlignment="1" applyProtection="1"/>
    <xf numFmtId="0" fontId="1" fillId="0" borderId="0" xfId="0" applyNumberFormat="1" applyFont="1" applyFill="1" applyBorder="1" applyAlignment="1" applyProtection="1">
      <alignment vertical="center"/>
    </xf>
    <xf numFmtId="0" fontId="2" fillId="2" borderId="2" xfId="0" applyNumberFormat="1" applyFont="1" applyFill="1" applyBorder="1" applyAlignment="1" applyProtection="1">
      <alignment horizontal="center" vertical="center"/>
    </xf>
    <xf numFmtId="0" fontId="3" fillId="0" borderId="0" xfId="0" applyNumberFormat="1" applyFont="1" applyFill="1" applyBorder="1" applyAlignment="1" applyProtection="1"/>
    <xf numFmtId="0" fontId="4" fillId="0" borderId="0" xfId="0" applyNumberFormat="1" applyFont="1" applyFill="1" applyBorder="1" applyAlignment="1" applyProtection="1">
      <alignment horizontal="right" vertical="center"/>
    </xf>
    <xf numFmtId="0" fontId="5" fillId="2" borderId="2" xfId="0" quotePrefix="1" applyNumberFormat="1" applyFont="1" applyFill="1" applyBorder="1" applyAlignment="1" applyProtection="1">
      <alignment horizontal="center" shrinkToFit="1"/>
    </xf>
    <xf numFmtId="0" fontId="10" fillId="0" borderId="0" xfId="1"/>
    <xf numFmtId="0" fontId="10" fillId="0" borderId="0" xfId="1" applyAlignment="1">
      <alignment horizontal="center" vertical="center"/>
    </xf>
    <xf numFmtId="0" fontId="13" fillId="0" borderId="0" xfId="0" applyNumberFormat="1" applyFont="1" applyFill="1" applyBorder="1" applyAlignment="1" applyProtection="1"/>
    <xf numFmtId="0" fontId="14" fillId="0" borderId="0" xfId="0" applyNumberFormat="1" applyFont="1" applyFill="1" applyBorder="1" applyAlignment="1" applyProtection="1"/>
    <xf numFmtId="0" fontId="12" fillId="0" borderId="0" xfId="0" applyNumberFormat="1" applyFont="1" applyFill="1" applyBorder="1" applyAlignment="1" applyProtection="1"/>
    <xf numFmtId="0" fontId="10" fillId="0" borderId="0" xfId="1" applyFill="1"/>
    <xf numFmtId="0" fontId="10" fillId="0" borderId="0" xfId="1" applyFill="1" applyAlignment="1">
      <alignment horizontal="center" vertical="center"/>
    </xf>
    <xf numFmtId="0" fontId="0" fillId="0" borderId="0" xfId="0" applyAlignment="1">
      <alignment horizontal="left"/>
    </xf>
    <xf numFmtId="0" fontId="4" fillId="0" borderId="0" xfId="0" applyNumberFormat="1" applyFont="1" applyFill="1" applyBorder="1" applyAlignment="1" applyProtection="1">
      <alignment vertical="top" wrapText="1"/>
    </xf>
    <xf numFmtId="0" fontId="10" fillId="0" borderId="0" xfId="1" quotePrefix="1"/>
    <xf numFmtId="0" fontId="7" fillId="0" borderId="0" xfId="0" applyNumberFormat="1" applyFont="1" applyFill="1" applyBorder="1" applyAlignment="1" applyProtection="1">
      <alignment horizontal="left"/>
    </xf>
    <xf numFmtId="0" fontId="15" fillId="0" borderId="0" xfId="0" applyNumberFormat="1" applyFont="1" applyFill="1" applyBorder="1" applyAlignment="1" applyProtection="1"/>
    <xf numFmtId="176" fontId="0" fillId="0" borderId="0" xfId="0" applyNumberFormat="1" applyAlignment="1">
      <alignment horizontal="left"/>
    </xf>
    <xf numFmtId="0" fontId="17" fillId="0" borderId="0" xfId="0" applyNumberFormat="1" applyFont="1" applyFill="1" applyBorder="1" applyAlignment="1" applyProtection="1">
      <alignment horizontal="right"/>
    </xf>
    <xf numFmtId="0" fontId="18" fillId="0" borderId="0" xfId="3"/>
    <xf numFmtId="0" fontId="21" fillId="0" borderId="0" xfId="0" applyFont="1" applyAlignment="1"/>
    <xf numFmtId="0" fontId="22" fillId="0" borderId="0" xfId="0" applyFont="1"/>
    <xf numFmtId="0" fontId="21" fillId="0" borderId="0" xfId="0" applyFont="1" applyAlignment="1" applyProtection="1">
      <alignment horizontal="right"/>
      <protection locked="0"/>
    </xf>
    <xf numFmtId="0" fontId="22" fillId="0" borderId="7" xfId="0" applyFont="1" applyBorder="1"/>
    <xf numFmtId="0" fontId="22" fillId="0" borderId="0" xfId="0" applyFont="1" applyBorder="1"/>
    <xf numFmtId="0" fontId="23" fillId="0" borderId="0" xfId="0" applyFont="1"/>
    <xf numFmtId="0" fontId="22" fillId="0" borderId="0" xfId="0" applyFont="1" applyAlignment="1">
      <alignment horizontal="left"/>
    </xf>
    <xf numFmtId="0" fontId="22" fillId="0" borderId="1" xfId="0" applyFont="1" applyBorder="1"/>
    <xf numFmtId="0" fontId="25" fillId="0" borderId="0" xfId="0" applyFont="1" applyBorder="1" applyAlignment="1">
      <alignment horizontal="center"/>
    </xf>
    <xf numFmtId="0" fontId="19" fillId="0" borderId="0" xfId="0" applyFont="1" applyBorder="1"/>
    <xf numFmtId="0" fontId="0" fillId="0" borderId="2" xfId="0" applyBorder="1"/>
    <xf numFmtId="0" fontId="19" fillId="0" borderId="6" xfId="0" applyFont="1" applyBorder="1" applyAlignment="1">
      <alignment horizontal="center" vertical="center"/>
    </xf>
    <xf numFmtId="0" fontId="24" fillId="0" borderId="0" xfId="0" applyFont="1" applyAlignment="1">
      <alignment horizontal="center"/>
    </xf>
    <xf numFmtId="0" fontId="0" fillId="0" borderId="2" xfId="0" applyBorder="1" applyAlignment="1">
      <alignment horizontal="center" vertical="center"/>
    </xf>
    <xf numFmtId="0" fontId="0" fillId="0" borderId="0" xfId="0" applyFont="1" applyAlignment="1">
      <alignment horizontal="center"/>
    </xf>
    <xf numFmtId="0" fontId="19" fillId="0" borderId="0" xfId="0" applyFont="1"/>
    <xf numFmtId="0" fontId="19" fillId="0" borderId="0" xfId="0" applyFont="1" applyAlignment="1">
      <alignment horizontal="center"/>
    </xf>
    <xf numFmtId="0" fontId="0" fillId="0" borderId="0" xfId="0" applyFont="1"/>
    <xf numFmtId="0" fontId="19" fillId="0" borderId="7" xfId="0" applyFont="1" applyBorder="1"/>
    <xf numFmtId="0" fontId="0" fillId="0" borderId="0" xfId="0" applyFont="1" applyBorder="1"/>
    <xf numFmtId="0" fontId="1" fillId="0" borderId="0" xfId="0" applyNumberFormat="1" applyFont="1" applyFill="1" applyBorder="1" applyAlignment="1" applyProtection="1">
      <alignment horizontal="center" vertical="center"/>
    </xf>
    <xf numFmtId="0" fontId="0" fillId="2" borderId="0" xfId="0" applyFill="1"/>
    <xf numFmtId="0" fontId="0" fillId="0" borderId="0" xfId="0"/>
    <xf numFmtId="0" fontId="0" fillId="2" borderId="2" xfId="0" applyFill="1" applyBorder="1"/>
    <xf numFmtId="0" fontId="26" fillId="0" borderId="0" xfId="0" applyFont="1" applyAlignment="1">
      <alignment horizontal="center"/>
    </xf>
    <xf numFmtId="0" fontId="26" fillId="0" borderId="0" xfId="0" applyFont="1"/>
    <xf numFmtId="0" fontId="28" fillId="0" borderId="0" xfId="0" applyFont="1"/>
    <xf numFmtId="0" fontId="24" fillId="0" borderId="0" xfId="0" applyFont="1" applyAlignment="1">
      <alignment horizontal="center"/>
    </xf>
    <xf numFmtId="0" fontId="0" fillId="0" borderId="0" xfId="0" applyFont="1" applyAlignment="1">
      <alignment horizontal="center"/>
    </xf>
    <xf numFmtId="0" fontId="20" fillId="0" borderId="0" xfId="0" applyFont="1" applyBorder="1"/>
    <xf numFmtId="0" fontId="10" fillId="0" borderId="2" xfId="1" applyBorder="1"/>
    <xf numFmtId="0" fontId="10" fillId="0" borderId="2" xfId="1" applyBorder="1" applyAlignment="1">
      <alignment horizontal="center" vertical="center"/>
    </xf>
    <xf numFmtId="0" fontId="10" fillId="0" borderId="2" xfId="1" applyFill="1" applyBorder="1" applyAlignment="1">
      <alignment horizontal="center" vertical="center"/>
    </xf>
    <xf numFmtId="0" fontId="10" fillId="0" borderId="2" xfId="1" applyFill="1" applyBorder="1"/>
    <xf numFmtId="0" fontId="30" fillId="2" borderId="2" xfId="0" applyFont="1" applyFill="1" applyBorder="1"/>
    <xf numFmtId="0" fontId="31" fillId="2" borderId="2" xfId="1" quotePrefix="1" applyFont="1" applyFill="1" applyBorder="1"/>
    <xf numFmtId="0" fontId="6" fillId="0" borderId="0" xfId="0" applyNumberFormat="1" applyFont="1" applyFill="1" applyBorder="1" applyAlignment="1" applyProtection="1">
      <alignment horizontal="left" shrinkToFit="1"/>
    </xf>
    <xf numFmtId="0" fontId="7" fillId="2" borderId="3" xfId="0" applyNumberFormat="1" applyFont="1" applyFill="1" applyBorder="1" applyAlignment="1" applyProtection="1">
      <alignment horizontal="left"/>
    </xf>
    <xf numFmtId="0" fontId="7" fillId="2" borderId="5" xfId="0" applyNumberFormat="1" applyFont="1" applyFill="1" applyBorder="1" applyAlignment="1" applyProtection="1">
      <alignment horizontal="left"/>
    </xf>
    <xf numFmtId="0" fontId="7" fillId="2" borderId="4" xfId="0" applyNumberFormat="1" applyFont="1" applyFill="1" applyBorder="1" applyAlignment="1" applyProtection="1">
      <alignment horizontal="left"/>
    </xf>
    <xf numFmtId="0" fontId="4" fillId="0" borderId="0" xfId="0" applyNumberFormat="1" applyFont="1" applyFill="1" applyBorder="1" applyAlignment="1" applyProtection="1">
      <alignment horizontal="left" vertical="top" wrapText="1" shrinkToFit="1"/>
    </xf>
    <xf numFmtId="0" fontId="12" fillId="0" borderId="0" xfId="0" applyNumberFormat="1" applyFont="1" applyFill="1" applyBorder="1" applyAlignment="1" applyProtection="1">
      <alignment horizontal="center"/>
    </xf>
    <xf numFmtId="0" fontId="10" fillId="0" borderId="9" xfId="1" applyBorder="1" applyAlignment="1">
      <alignment horizontal="left" vertical="top"/>
    </xf>
    <xf numFmtId="0" fontId="10" fillId="0" borderId="10" xfId="1" applyBorder="1" applyAlignment="1">
      <alignment horizontal="left" vertical="top"/>
    </xf>
    <xf numFmtId="0" fontId="9" fillId="0" borderId="0" xfId="0" applyFont="1" applyAlignment="1">
      <alignment horizontal="left"/>
    </xf>
    <xf numFmtId="0" fontId="27" fillId="0" borderId="0" xfId="0" applyFont="1" applyAlignment="1">
      <alignment horizontal="left"/>
    </xf>
    <xf numFmtId="0" fontId="23" fillId="0" borderId="0" xfId="0" applyFont="1" applyBorder="1" applyAlignment="1">
      <alignment horizontal="left" shrinkToFit="1"/>
    </xf>
    <xf numFmtId="0" fontId="26" fillId="0" borderId="8" xfId="0" applyFont="1" applyBorder="1" applyAlignment="1">
      <alignment horizontal="right" shrinkToFit="1"/>
    </xf>
    <xf numFmtId="0" fontId="24" fillId="0" borderId="0" xfId="0" applyFont="1" applyAlignment="1">
      <alignment horizontal="center"/>
    </xf>
    <xf numFmtId="0" fontId="20" fillId="0" borderId="3" xfId="0" applyFont="1" applyBorder="1" applyAlignment="1">
      <alignment horizontal="center" shrinkToFit="1"/>
    </xf>
    <xf numFmtId="0" fontId="20" fillId="0" borderId="4" xfId="0" applyFont="1" applyBorder="1" applyAlignment="1">
      <alignment horizontal="center" shrinkToFit="1"/>
    </xf>
    <xf numFmtId="0" fontId="16" fillId="0" borderId="0" xfId="0" applyFont="1" applyAlignment="1">
      <alignment horizontal="left"/>
    </xf>
    <xf numFmtId="0" fontId="16" fillId="0" borderId="0" xfId="0" applyFont="1" applyAlignment="1">
      <alignment horizontal="center"/>
    </xf>
    <xf numFmtId="0" fontId="0" fillId="0" borderId="0" xfId="0" applyFont="1" applyAlignment="1">
      <alignment horizontal="center"/>
    </xf>
    <xf numFmtId="0" fontId="29" fillId="0" borderId="0" xfId="0" applyFont="1" applyAlignment="1">
      <alignment horizontal="center" vertical="center"/>
    </xf>
  </cellXfs>
  <cellStyles count="4">
    <cellStyle name="Normal" xfId="0" builtinId="0"/>
    <cellStyle name="Normal 2" xfId="2" xr:uid="{00000000-0005-0000-0000-00002F000000}"/>
    <cellStyle name="Normal 3" xfId="1" xr:uid="{00000000-0005-0000-0000-000030000000}"/>
    <cellStyle name="Normal 4" xfId="3" xr:uid="{00000000-0005-0000-0000-000031000000}"/>
  </cellStyles>
  <dxfs count="1808">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font>
        <color rgb="FFFF0000"/>
      </font>
    </dxf>
    <dxf>
      <font>
        <color rgb="FFFF0000"/>
      </font>
      <border>
        <bottom style="thin">
          <color auto="1"/>
        </bottom>
        <vertical/>
        <horizontal/>
      </border>
    </dxf>
    <dxf>
      <font>
        <color rgb="FFFF0000"/>
      </font>
    </dxf>
    <dxf>
      <font>
        <color rgb="FFFF0000"/>
      </font>
      <border>
        <bottom style="thin">
          <color auto="1"/>
        </bottom>
        <vertical/>
        <horizontal/>
      </border>
    </dxf>
    <dxf>
      <font>
        <color rgb="FFFF0000"/>
      </font>
    </dxf>
    <dxf>
      <font>
        <color rgb="FFFF0000"/>
      </font>
      <border>
        <bottom style="thin">
          <color auto="1"/>
        </bottom>
        <vertical/>
        <horizontal/>
      </border>
    </dxf>
    <dxf>
      <font>
        <color rgb="FFFF0000"/>
      </font>
    </dxf>
    <dxf>
      <font>
        <color rgb="FFFF0000"/>
      </font>
      <border>
        <bottom style="thin">
          <color auto="1"/>
        </bottom>
        <vertical/>
        <horizontal/>
      </border>
    </dxf>
    <dxf>
      <font>
        <color rgb="FFFF0000"/>
      </font>
    </dxf>
    <dxf>
      <font>
        <color rgb="FFFF0000"/>
      </font>
      <border>
        <bottom style="thin">
          <color auto="1"/>
        </bottom>
        <vertical/>
        <horizontal/>
      </border>
    </dxf>
    <dxf>
      <font>
        <color rgb="FFFF0000"/>
      </font>
    </dxf>
    <dxf>
      <font>
        <color rgb="FFFF0000"/>
      </font>
      <border>
        <bottom style="thin">
          <color auto="1"/>
        </bottom>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font>
        <color rgb="FFFF0000"/>
      </font>
    </dxf>
    <dxf>
      <font>
        <color rgb="FFFF0000"/>
      </font>
      <border>
        <bottom style="thin">
          <color auto="1"/>
        </bottom>
        <vertical/>
        <horizontal/>
      </border>
    </dxf>
    <dxf>
      <font>
        <color rgb="FFFF0000"/>
      </font>
    </dxf>
    <dxf>
      <font>
        <color rgb="FFFF0000"/>
      </font>
      <border>
        <bottom style="thin">
          <color auto="1"/>
        </bottom>
        <vertical/>
        <horizontal/>
      </border>
    </dxf>
    <dxf>
      <font>
        <color rgb="FFFF0000"/>
      </font>
    </dxf>
    <dxf>
      <font>
        <color rgb="FFFF0000"/>
      </font>
      <border>
        <bottom style="thin">
          <color auto="1"/>
        </bottom>
        <vertical/>
        <horizontal/>
      </border>
    </dxf>
    <dxf>
      <font>
        <color rgb="FFFF0000"/>
      </font>
    </dxf>
    <dxf>
      <font>
        <color rgb="FFFF0000"/>
      </font>
      <border>
        <bottom style="thin">
          <color auto="1"/>
        </bottom>
        <vertical/>
        <horizontal/>
      </border>
    </dxf>
    <dxf>
      <font>
        <color rgb="FFFF0000"/>
      </font>
    </dxf>
    <dxf>
      <font>
        <color rgb="FFFF0000"/>
      </font>
      <border>
        <bottom style="thin">
          <color auto="1"/>
        </bottom>
        <vertical/>
        <horizontal/>
      </border>
    </dxf>
    <dxf>
      <font>
        <color rgb="FFFF0000"/>
      </font>
    </dxf>
    <dxf>
      <font>
        <color rgb="FFFF0000"/>
      </font>
      <border>
        <bottom style="thin">
          <color auto="1"/>
        </bottom>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font>
        <color rgb="FFFF0000"/>
      </font>
    </dxf>
    <dxf>
      <font>
        <color rgb="FFFF0000"/>
      </font>
      <border>
        <bottom style="thin">
          <color auto="1"/>
        </bottom>
        <vertical/>
        <horizontal/>
      </border>
    </dxf>
    <dxf>
      <font>
        <color rgb="FFFF0000"/>
      </font>
    </dxf>
    <dxf>
      <font>
        <color rgb="FFFF0000"/>
      </font>
      <border>
        <bottom style="thin">
          <color auto="1"/>
        </bottom>
        <vertical/>
        <horizontal/>
      </border>
    </dxf>
    <dxf>
      <font>
        <color rgb="FFFF0000"/>
      </font>
    </dxf>
    <dxf>
      <font>
        <color rgb="FFFF0000"/>
      </font>
      <border>
        <bottom style="thin">
          <color auto="1"/>
        </bottom>
        <vertical/>
        <horizontal/>
      </border>
    </dxf>
    <dxf>
      <font>
        <color rgb="FFFF0000"/>
      </font>
    </dxf>
    <dxf>
      <font>
        <color rgb="FFFF0000"/>
      </font>
      <border>
        <bottom style="thin">
          <color auto="1"/>
        </bottom>
        <vertical/>
        <horizontal/>
      </border>
    </dxf>
    <dxf>
      <font>
        <color rgb="FFFF0000"/>
      </font>
    </dxf>
    <dxf>
      <font>
        <color rgb="FFFF0000"/>
      </font>
      <border>
        <bottom style="thin">
          <color auto="1"/>
        </bottom>
        <vertical/>
        <horizontal/>
      </border>
    </dxf>
    <dxf>
      <font>
        <color rgb="FFFF0000"/>
      </font>
    </dxf>
    <dxf>
      <font>
        <color rgb="FFFF0000"/>
      </font>
      <border>
        <bottom style="thin">
          <color auto="1"/>
        </bottom>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font>
        <color rgb="FFFF0000"/>
      </font>
    </dxf>
    <dxf>
      <font>
        <color rgb="FFFF0000"/>
      </font>
      <border>
        <bottom style="thin">
          <color auto="1"/>
        </bottom>
        <vertical/>
        <horizontal/>
      </border>
    </dxf>
    <dxf>
      <font>
        <color rgb="FFFF0000"/>
      </font>
    </dxf>
    <dxf>
      <font>
        <color rgb="FFFF0000"/>
      </font>
      <border>
        <bottom style="thin">
          <color auto="1"/>
        </bottom>
        <vertical/>
        <horizontal/>
      </border>
    </dxf>
    <dxf>
      <font>
        <color rgb="FFFF0000"/>
      </font>
    </dxf>
    <dxf>
      <font>
        <color rgb="FFFF0000"/>
      </font>
      <border>
        <bottom style="thin">
          <color auto="1"/>
        </bottom>
        <vertical/>
        <horizontal/>
      </border>
    </dxf>
    <dxf>
      <font>
        <color rgb="FFFF0000"/>
      </font>
    </dxf>
    <dxf>
      <font>
        <color rgb="FFFF0000"/>
      </font>
      <border>
        <bottom style="thin">
          <color auto="1"/>
        </bottom>
        <vertical/>
        <horizontal/>
      </border>
    </dxf>
    <dxf>
      <font>
        <color rgb="FFFF0000"/>
      </font>
    </dxf>
    <dxf>
      <font>
        <color rgb="FFFF0000"/>
      </font>
      <border>
        <bottom style="thin">
          <color auto="1"/>
        </bottom>
        <vertical/>
        <horizontal/>
      </border>
    </dxf>
    <dxf>
      <font>
        <color rgb="FFFF0000"/>
      </font>
    </dxf>
    <dxf>
      <font>
        <color rgb="FFFF0000"/>
      </font>
      <border>
        <bottom style="thin">
          <color auto="1"/>
        </bottom>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font>
        <color rgb="FFFF0000"/>
      </font>
    </dxf>
    <dxf>
      <font>
        <color rgb="FFFF0000"/>
      </font>
      <border>
        <bottom style="thin">
          <color auto="1"/>
        </bottom>
        <vertical/>
        <horizontal/>
      </border>
    </dxf>
    <dxf>
      <font>
        <color rgb="FFFF0000"/>
      </font>
    </dxf>
    <dxf>
      <font>
        <color rgb="FFFF0000"/>
      </font>
      <border>
        <bottom style="thin">
          <color auto="1"/>
        </bottom>
        <vertical/>
        <horizontal/>
      </border>
    </dxf>
    <dxf>
      <font>
        <color rgb="FFFF0000"/>
      </font>
    </dxf>
    <dxf>
      <font>
        <color rgb="FFFF0000"/>
      </font>
      <border>
        <bottom style="thin">
          <color auto="1"/>
        </bottom>
        <vertical/>
        <horizontal/>
      </border>
    </dxf>
    <dxf>
      <font>
        <color rgb="FFFF0000"/>
      </font>
    </dxf>
    <dxf>
      <font>
        <color rgb="FFFF0000"/>
      </font>
      <border>
        <bottom style="thin">
          <color auto="1"/>
        </bottom>
        <vertical/>
        <horizontal/>
      </border>
    </dxf>
    <dxf>
      <font>
        <color rgb="FFFF0000"/>
      </font>
    </dxf>
    <dxf>
      <font>
        <color rgb="FFFF0000"/>
      </font>
      <border>
        <bottom style="thin">
          <color auto="1"/>
        </bottom>
        <vertical/>
        <horizontal/>
      </border>
    </dxf>
    <dxf>
      <font>
        <color rgb="FFFF0000"/>
      </font>
    </dxf>
    <dxf>
      <font>
        <color rgb="FFFF0000"/>
      </font>
      <border>
        <bottom style="thin">
          <color auto="1"/>
        </bottom>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font>
        <color rgb="FFFF0000"/>
      </font>
    </dxf>
    <dxf>
      <font>
        <color rgb="FFFF0000"/>
      </font>
      <border>
        <bottom style="thin">
          <color auto="1"/>
        </bottom>
        <vertical/>
        <horizontal/>
      </border>
    </dxf>
    <dxf>
      <font>
        <color rgb="FFFF0000"/>
      </font>
    </dxf>
    <dxf>
      <font>
        <color rgb="FFFF0000"/>
      </font>
      <border>
        <bottom style="thin">
          <color auto="1"/>
        </bottom>
        <vertical/>
        <horizontal/>
      </border>
    </dxf>
    <dxf>
      <font>
        <color rgb="FFFF0000"/>
      </font>
    </dxf>
    <dxf>
      <font>
        <color rgb="FFFF0000"/>
      </font>
      <border>
        <bottom style="thin">
          <color auto="1"/>
        </bottom>
        <vertical/>
        <horizontal/>
      </border>
    </dxf>
    <dxf>
      <font>
        <color rgb="FFFF0000"/>
      </font>
    </dxf>
    <dxf>
      <font>
        <color rgb="FFFF0000"/>
      </font>
      <border>
        <bottom style="thin">
          <color auto="1"/>
        </bottom>
        <vertical/>
        <horizontal/>
      </border>
    </dxf>
    <dxf>
      <font>
        <color rgb="FFFF0000"/>
      </font>
    </dxf>
    <dxf>
      <font>
        <color rgb="FFFF0000"/>
      </font>
      <border>
        <bottom style="thin">
          <color auto="1"/>
        </bottom>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font>
        <color rgb="FFFF0000"/>
      </font>
    </dxf>
    <dxf>
      <font>
        <color rgb="FFFF0000"/>
      </font>
      <border>
        <bottom style="thin">
          <color auto="1"/>
        </bottom>
        <vertical/>
        <horizontal/>
      </border>
    </dxf>
    <dxf>
      <font>
        <color rgb="FFFF0000"/>
      </font>
    </dxf>
    <dxf>
      <font>
        <color rgb="FFFF0000"/>
      </font>
      <border>
        <bottom style="thin">
          <color auto="1"/>
        </bottom>
        <vertical/>
        <horizontal/>
      </border>
    </dxf>
    <dxf>
      <font>
        <color rgb="FFFF0000"/>
      </font>
    </dxf>
    <dxf>
      <font>
        <color rgb="FFFF0000"/>
      </font>
      <border>
        <bottom style="thin">
          <color auto="1"/>
        </bottom>
        <vertical/>
        <horizontal/>
      </border>
    </dxf>
    <dxf>
      <font>
        <color rgb="FFFF0000"/>
      </font>
    </dxf>
    <dxf>
      <font>
        <color rgb="FFFF0000"/>
      </font>
      <border>
        <bottom style="thin">
          <color auto="1"/>
        </bottom>
        <vertical/>
        <horizontal/>
      </border>
    </dxf>
    <dxf>
      <font>
        <color rgb="FFFF0000"/>
      </font>
    </dxf>
    <dxf>
      <font>
        <color rgb="FFFF0000"/>
      </font>
      <border>
        <bottom style="thin">
          <color auto="1"/>
        </bottom>
        <vertical/>
        <horizontal/>
      </border>
    </dxf>
    <dxf>
      <font>
        <color rgb="FFFF0000"/>
      </font>
    </dxf>
    <dxf>
      <font>
        <color rgb="FFFF0000"/>
      </font>
      <border>
        <bottom style="thin">
          <color auto="1"/>
        </bottom>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font>
        <color rgb="FFFF0000"/>
      </font>
    </dxf>
    <dxf>
      <font>
        <color rgb="FFFF0000"/>
      </font>
      <border>
        <bottom style="thin">
          <color auto="1"/>
        </bottom>
        <vertical/>
        <horizontal/>
      </border>
    </dxf>
    <dxf>
      <font>
        <color rgb="FFFF0000"/>
      </font>
    </dxf>
    <dxf>
      <font>
        <color rgb="FFFF0000"/>
      </font>
      <border>
        <bottom style="thin">
          <color auto="1"/>
        </bottom>
        <vertical/>
        <horizontal/>
      </border>
    </dxf>
    <dxf>
      <font>
        <color rgb="FFFF0000"/>
      </font>
    </dxf>
    <dxf>
      <font>
        <color rgb="FFFF0000"/>
      </font>
      <border>
        <bottom style="thin">
          <color auto="1"/>
        </bottom>
        <vertical/>
        <horizontal/>
      </border>
    </dxf>
    <dxf>
      <font>
        <color rgb="FFFF0000"/>
      </font>
    </dxf>
    <dxf>
      <font>
        <color rgb="FFFF0000"/>
      </font>
      <border>
        <bottom style="thin">
          <color auto="1"/>
        </bottom>
        <vertical/>
        <horizontal/>
      </border>
    </dxf>
    <dxf>
      <font>
        <color rgb="FFFF0000"/>
      </font>
    </dxf>
    <dxf>
      <font>
        <color rgb="FFFF0000"/>
      </font>
      <border>
        <bottom style="thin">
          <color auto="1"/>
        </bottom>
        <vertical/>
        <horizontal/>
      </border>
    </dxf>
    <dxf>
      <font>
        <color rgb="FFFF0000"/>
      </font>
    </dxf>
    <dxf>
      <font>
        <color rgb="FFFF0000"/>
      </font>
      <border>
        <bottom style="thin">
          <color auto="1"/>
        </bottom>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font>
        <color rgb="FFFF0000"/>
      </font>
    </dxf>
    <dxf>
      <font>
        <color rgb="FFFF0000"/>
      </font>
      <border>
        <bottom style="thin">
          <color auto="1"/>
        </bottom>
        <vertical/>
        <horizontal/>
      </border>
    </dxf>
    <dxf>
      <font>
        <color rgb="FFFF0000"/>
      </font>
    </dxf>
    <dxf>
      <font>
        <color rgb="FFFF0000"/>
      </font>
      <border>
        <bottom style="thin">
          <color auto="1"/>
        </bottom>
        <vertical/>
        <horizontal/>
      </border>
    </dxf>
    <dxf>
      <font>
        <color rgb="FFFF0000"/>
      </font>
    </dxf>
    <dxf>
      <font>
        <color rgb="FFFF0000"/>
      </font>
      <border>
        <bottom style="thin">
          <color auto="1"/>
        </bottom>
        <vertical/>
        <horizontal/>
      </border>
    </dxf>
    <dxf>
      <font>
        <color rgb="FFFF0000"/>
      </font>
    </dxf>
    <dxf>
      <font>
        <color rgb="FFFF0000"/>
      </font>
      <border>
        <bottom style="thin">
          <color auto="1"/>
        </bottom>
        <vertical/>
        <horizontal/>
      </border>
    </dxf>
    <dxf>
      <font>
        <color rgb="FFFF0000"/>
      </font>
    </dxf>
    <dxf>
      <font>
        <color rgb="FFFF0000"/>
      </font>
      <border>
        <bottom style="thin">
          <color auto="1"/>
        </bottom>
        <vertical/>
        <horizontal/>
      </border>
    </dxf>
    <dxf>
      <font>
        <color rgb="FFFF0000"/>
      </font>
    </dxf>
    <dxf>
      <font>
        <color rgb="FFFF0000"/>
      </font>
      <border>
        <bottom style="thin">
          <color auto="1"/>
        </bottom>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font>
        <color rgb="FFFF0000"/>
      </font>
    </dxf>
    <dxf>
      <font>
        <color rgb="FFFF0000"/>
      </font>
      <border>
        <bottom style="thin">
          <color auto="1"/>
        </bottom>
        <vertical/>
        <horizontal/>
      </border>
    </dxf>
    <dxf>
      <font>
        <color rgb="FFFF0000"/>
      </font>
    </dxf>
    <dxf>
      <font>
        <color rgb="FFFF0000"/>
      </font>
      <border>
        <bottom style="thin">
          <color auto="1"/>
        </bottom>
        <vertical/>
        <horizontal/>
      </border>
    </dxf>
    <dxf>
      <font>
        <color rgb="FFFF0000"/>
      </font>
    </dxf>
    <dxf>
      <font>
        <color rgb="FFFF0000"/>
      </font>
      <border>
        <bottom style="thin">
          <color auto="1"/>
        </bottom>
        <vertical/>
        <horizontal/>
      </border>
    </dxf>
    <dxf>
      <font>
        <color rgb="FFFF0000"/>
      </font>
    </dxf>
    <dxf>
      <font>
        <color rgb="FFFF0000"/>
      </font>
      <border>
        <bottom style="thin">
          <color auto="1"/>
        </bottom>
        <vertical/>
        <horizontal/>
      </border>
    </dxf>
    <dxf>
      <font>
        <color rgb="FFFF0000"/>
      </font>
    </dxf>
    <dxf>
      <font>
        <color rgb="FFFF0000"/>
      </font>
      <border>
        <bottom style="thin">
          <color auto="1"/>
        </bottom>
        <vertical/>
        <horizontal/>
      </border>
    </dxf>
    <dxf>
      <font>
        <color rgb="FFFF0000"/>
      </font>
    </dxf>
    <dxf>
      <font>
        <color rgb="FFFF0000"/>
      </font>
      <border>
        <bottom style="thin">
          <color auto="1"/>
        </bottom>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font>
        <color rgb="FFFF0000"/>
      </font>
    </dxf>
    <dxf>
      <font>
        <color rgb="FFFF0000"/>
      </font>
      <border>
        <bottom style="thin">
          <color auto="1"/>
        </bottom>
        <vertical/>
        <horizontal/>
      </border>
    </dxf>
    <dxf>
      <font>
        <color rgb="FFFF0000"/>
      </font>
    </dxf>
    <dxf>
      <font>
        <color rgb="FFFF0000"/>
      </font>
      <border>
        <bottom style="thin">
          <color auto="1"/>
        </bottom>
        <vertical/>
        <horizontal/>
      </border>
    </dxf>
    <dxf>
      <font>
        <color rgb="FFFF0000"/>
      </font>
    </dxf>
    <dxf>
      <font>
        <color rgb="FFFF0000"/>
      </font>
      <border>
        <bottom style="thin">
          <color auto="1"/>
        </bottom>
        <vertical/>
        <horizontal/>
      </border>
    </dxf>
    <dxf>
      <font>
        <color rgb="FFFF0000"/>
      </font>
    </dxf>
    <dxf>
      <font>
        <color rgb="FFFF0000"/>
      </font>
      <border>
        <bottom style="thin">
          <color auto="1"/>
        </bottom>
        <vertical/>
        <horizontal/>
      </border>
    </dxf>
    <dxf>
      <font>
        <color rgb="FFFF0000"/>
      </font>
    </dxf>
    <dxf>
      <font>
        <color rgb="FFFF0000"/>
      </font>
      <border>
        <bottom style="thin">
          <color auto="1"/>
        </bottom>
        <vertical/>
        <horizontal/>
      </border>
    </dxf>
    <dxf>
      <font>
        <color rgb="FFFF0000"/>
      </font>
    </dxf>
    <dxf>
      <font>
        <color rgb="FFFF0000"/>
      </font>
      <border>
        <bottom style="thin">
          <color auto="1"/>
        </bottom>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font>
        <color rgb="FFFF0000"/>
      </font>
    </dxf>
    <dxf>
      <font>
        <color rgb="FFFF0000"/>
      </font>
      <border>
        <bottom style="thin">
          <color auto="1"/>
        </bottom>
        <vertical/>
        <horizontal/>
      </border>
    </dxf>
    <dxf>
      <font>
        <color rgb="FFFF0000"/>
      </font>
    </dxf>
    <dxf>
      <font>
        <color rgb="FFFF0000"/>
      </font>
      <border>
        <bottom style="thin">
          <color auto="1"/>
        </bottom>
        <vertical/>
        <horizontal/>
      </border>
    </dxf>
    <dxf>
      <font>
        <color rgb="FFFF0000"/>
      </font>
    </dxf>
    <dxf>
      <font>
        <color rgb="FFFF0000"/>
      </font>
      <border>
        <bottom style="thin">
          <color auto="1"/>
        </bottom>
        <vertical/>
        <horizontal/>
      </border>
    </dxf>
    <dxf>
      <font>
        <color rgb="FFFF0000"/>
      </font>
    </dxf>
    <dxf>
      <font>
        <color rgb="FFFF0000"/>
      </font>
      <border>
        <bottom style="thin">
          <color auto="1"/>
        </bottom>
        <vertical/>
        <horizontal/>
      </border>
    </dxf>
    <dxf>
      <font>
        <color rgb="FFFF0000"/>
      </font>
    </dxf>
    <dxf>
      <font>
        <color rgb="FFFF0000"/>
      </font>
      <border>
        <bottom style="thin">
          <color auto="1"/>
        </bottom>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font>
        <color rgb="FFFF0000"/>
      </font>
    </dxf>
    <dxf>
      <font>
        <color rgb="FFFF0000"/>
      </font>
      <border>
        <bottom style="thin">
          <color auto="1"/>
        </bottom>
        <vertical/>
        <horizontal/>
      </border>
    </dxf>
    <dxf>
      <font>
        <color rgb="FFFF0000"/>
      </font>
    </dxf>
    <dxf>
      <font>
        <color rgb="FFFF0000"/>
      </font>
      <border>
        <bottom style="thin">
          <color auto="1"/>
        </bottom>
        <vertical/>
        <horizontal/>
      </border>
    </dxf>
    <dxf>
      <font>
        <color rgb="FFFF0000"/>
      </font>
    </dxf>
    <dxf>
      <font>
        <color rgb="FFFF0000"/>
      </font>
      <border>
        <bottom style="thin">
          <color auto="1"/>
        </bottom>
        <vertical/>
        <horizontal/>
      </border>
    </dxf>
    <dxf>
      <font>
        <color rgb="FFFF0000"/>
      </font>
    </dxf>
    <dxf>
      <font>
        <color rgb="FFFF0000"/>
      </font>
      <border>
        <bottom style="thin">
          <color auto="1"/>
        </bottom>
        <vertical/>
        <horizontal/>
      </border>
    </dxf>
    <dxf>
      <font>
        <color rgb="FFFF0000"/>
      </font>
    </dxf>
    <dxf>
      <font>
        <color rgb="FFFF0000"/>
      </font>
      <border>
        <bottom style="thin">
          <color auto="1"/>
        </bottom>
        <vertical/>
        <horizontal/>
      </border>
    </dxf>
    <dxf>
      <font>
        <color rgb="FFFF0000"/>
      </font>
    </dxf>
    <dxf>
      <font>
        <color rgb="FFFF0000"/>
      </font>
      <border>
        <bottom style="thin">
          <color auto="1"/>
        </bottom>
        <vertical/>
        <horizontal/>
      </border>
    </dxf>
    <dxf>
      <font>
        <color rgb="FFFF0000"/>
      </font>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font>
        <color rgb="FFFF0000"/>
      </font>
      <border>
        <bottom style="thin">
          <color auto="1"/>
        </bottom>
        <vertical/>
        <horizontal/>
      </border>
    </dxf>
    <dxf>
      <font>
        <color rgb="FFFF0000"/>
      </font>
    </dxf>
    <dxf>
      <font>
        <color rgb="FFFF0000"/>
      </font>
      <border>
        <bottom style="thin">
          <color auto="1"/>
        </bottom>
        <vertical/>
        <horizontal/>
      </border>
    </dxf>
    <dxf>
      <font>
        <color rgb="FFFF0000"/>
      </font>
    </dxf>
    <dxf>
      <font>
        <color rgb="FFFF0000"/>
      </font>
      <border>
        <bottom style="thin">
          <color auto="1"/>
        </bottom>
        <vertical/>
        <horizontal/>
      </border>
    </dxf>
    <dxf>
      <font>
        <color rgb="FFFF0000"/>
      </font>
    </dxf>
    <dxf>
      <font>
        <color rgb="FFFF0000"/>
      </font>
      <border>
        <bottom style="thin">
          <color auto="1"/>
        </bottom>
        <vertical/>
        <horizontal/>
      </border>
    </dxf>
    <dxf>
      <font>
        <color rgb="FFFF0000"/>
      </font>
    </dxf>
    <dxf>
      <font>
        <color rgb="FFFF0000"/>
      </font>
      <border>
        <bottom style="thin">
          <color auto="1"/>
        </bottom>
        <vertical/>
        <horizontal/>
      </border>
    </dxf>
    <dxf>
      <font>
        <color rgb="FFFF0000"/>
      </font>
    </dxf>
    <dxf>
      <font>
        <color rgb="FFFF0000"/>
      </font>
      <border>
        <bottom style="thin">
          <color auto="1"/>
        </bottom>
        <vertical/>
        <horizontal/>
      </border>
    </dxf>
    <dxf>
      <font>
        <color rgb="FFFF0000"/>
      </font>
    </dxf>
    <dxf>
      <font>
        <color rgb="FFFF0000"/>
      </font>
      <border>
        <bottom style="thin">
          <color auto="1"/>
        </bottom>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font>
        <color rgb="FFFF0000"/>
      </font>
    </dxf>
    <dxf>
      <border>
        <top style="thin">
          <color auto="1"/>
        </top>
        <vertical/>
        <horizontal/>
      </border>
    </dxf>
    <dxf>
      <font>
        <color rgb="FFFF0000"/>
      </font>
      <border>
        <bottom style="thin">
          <color auto="1"/>
        </bottom>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font>
        <color theme="0"/>
      </font>
    </dxf>
    <dxf>
      <font>
        <color rgb="FFFF0000"/>
      </font>
      <border>
        <bottom style="thin">
          <color auto="1"/>
        </bottom>
        <vertical/>
        <horizontal/>
      </border>
    </dxf>
    <dxf>
      <font>
        <color theme="0"/>
      </font>
    </dxf>
    <dxf>
      <font>
        <color rgb="FFFF0000"/>
      </font>
      <border>
        <bottom style="thin">
          <color auto="1"/>
        </bottom>
        <vertical/>
        <horizontal/>
      </border>
    </dxf>
    <dxf>
      <font>
        <color theme="0"/>
      </font>
    </dxf>
    <dxf>
      <font>
        <color rgb="FFFF0000"/>
      </font>
      <border>
        <bottom style="thin">
          <color auto="1"/>
        </bottom>
        <vertical/>
        <horizontal/>
      </border>
    </dxf>
    <dxf>
      <font>
        <color theme="0"/>
      </font>
    </dxf>
    <dxf>
      <font>
        <color rgb="FFFF0000"/>
      </font>
      <border>
        <bottom style="thin">
          <color auto="1"/>
        </bottom>
        <vertical/>
        <horizontal/>
      </border>
    </dxf>
    <dxf>
      <font>
        <color theme="0"/>
      </font>
    </dxf>
    <dxf>
      <font>
        <color rgb="FFFF0000"/>
      </font>
      <border>
        <bottom style="thin">
          <color auto="1"/>
        </bottom>
        <vertical/>
        <horizontal/>
      </border>
    </dxf>
    <dxf>
      <font>
        <color theme="0"/>
      </font>
    </dxf>
    <dxf>
      <font>
        <color rgb="FFFF0000"/>
      </font>
      <border>
        <bottom style="thin">
          <color auto="1"/>
        </bottom>
        <vertical/>
        <horizontal/>
      </border>
    </dxf>
    <dxf>
      <font>
        <color theme="0"/>
      </font>
    </dxf>
    <dxf>
      <font>
        <color rgb="FFFF0000"/>
      </font>
      <border>
        <bottom style="thin">
          <color auto="1"/>
        </bottom>
        <vertical/>
        <horizontal/>
      </border>
    </dxf>
    <dxf>
      <font>
        <color theme="0"/>
      </font>
    </dxf>
    <dxf>
      <font>
        <color rgb="FFFF0000"/>
      </font>
      <border>
        <bottom style="thin">
          <color auto="1"/>
        </bottom>
        <vertical/>
        <horizontal/>
      </border>
    </dxf>
    <dxf>
      <font>
        <color theme="0"/>
      </font>
    </dxf>
    <dxf>
      <font>
        <color rgb="FFFF0000"/>
      </font>
      <border>
        <bottom style="thin">
          <color auto="1"/>
        </bottom>
        <vertical/>
        <horizontal/>
      </border>
    </dxf>
    <dxf>
      <font>
        <color theme="0"/>
      </font>
    </dxf>
    <dxf>
      <font>
        <color rgb="FFFF0000"/>
      </font>
      <border>
        <bottom style="thin">
          <color auto="1"/>
        </bottom>
        <vertical/>
        <horizontal/>
      </border>
    </dxf>
    <dxf>
      <font>
        <color theme="0"/>
      </font>
    </dxf>
    <dxf>
      <font>
        <color rgb="FFFF0000"/>
      </font>
      <border>
        <bottom style="thin">
          <color auto="1"/>
        </bottom>
        <vertical/>
        <horizontal/>
      </border>
    </dxf>
    <dxf>
      <font>
        <color theme="0"/>
      </font>
    </dxf>
    <dxf>
      <font>
        <color rgb="FFFF0000"/>
      </font>
      <border>
        <bottom style="thin">
          <color auto="1"/>
        </bottom>
        <vertical/>
        <horizontal/>
      </border>
    </dxf>
    <dxf>
      <font>
        <color theme="0"/>
      </font>
    </dxf>
    <dxf>
      <font>
        <color rgb="FFFF0000"/>
      </font>
      <border>
        <bottom style="thin">
          <color auto="1"/>
        </bottom>
        <vertical/>
        <horizontal/>
      </border>
    </dxf>
    <dxf>
      <font>
        <color theme="0"/>
      </font>
    </dxf>
    <dxf>
      <font>
        <color rgb="FFFF0000"/>
      </font>
      <border>
        <bottom style="thin">
          <color auto="1"/>
        </bottom>
        <vertical/>
        <horizontal/>
      </border>
    </dxf>
    <dxf>
      <font>
        <color theme="0"/>
      </font>
    </dxf>
    <dxf>
      <font>
        <color rgb="FFFF0000"/>
      </font>
      <border>
        <bottom style="thin">
          <color auto="1"/>
        </bottom>
        <vertical/>
        <horizontal/>
      </border>
    </dxf>
    <dxf>
      <font>
        <color theme="0"/>
      </font>
    </dxf>
    <dxf>
      <font>
        <color rgb="FFFF0000"/>
      </font>
      <border>
        <bottom style="thin">
          <color auto="1"/>
        </bottom>
        <vertical/>
        <horizontal/>
      </border>
    </dxf>
    <dxf>
      <font>
        <color theme="0"/>
      </font>
    </dxf>
    <dxf>
      <font>
        <color rgb="FFFF0000"/>
      </font>
      <border>
        <bottom style="thin">
          <color auto="1"/>
        </bottom>
        <vertical/>
        <horizontal/>
      </border>
    </dxf>
    <dxf>
      <font>
        <color theme="0"/>
      </font>
    </dxf>
    <dxf>
      <font>
        <color theme="0"/>
      </font>
    </dxf>
    <dxf>
      <font>
        <color rgb="FFFF0000"/>
      </font>
      <border>
        <bottom style="thin">
          <color auto="1"/>
        </bottom>
        <vertical/>
        <horizontal/>
      </border>
    </dxf>
    <dxf>
      <font>
        <color theme="0"/>
      </font>
    </dxf>
    <dxf>
      <font>
        <color rgb="FFFF0000"/>
      </font>
      <border>
        <bottom style="thin">
          <color auto="1"/>
        </bottom>
        <vertical/>
        <horizontal/>
      </border>
    </dxf>
    <dxf>
      <font>
        <color theme="0"/>
      </font>
    </dxf>
    <dxf>
      <font>
        <color rgb="FFFF0000"/>
      </font>
      <border>
        <bottom style="thin">
          <color auto="1"/>
        </bottom>
        <vertical/>
        <horizontal/>
      </border>
    </dxf>
    <dxf>
      <font>
        <color theme="0"/>
      </font>
    </dxf>
    <dxf>
      <font>
        <color rgb="FFFF0000"/>
      </font>
      <border>
        <bottom style="thin">
          <color auto="1"/>
        </bottom>
        <vertical/>
        <horizontal/>
      </border>
    </dxf>
    <dxf>
      <font>
        <color theme="0"/>
      </font>
    </dxf>
    <dxf>
      <font>
        <color rgb="FFFF0000"/>
      </font>
      <border>
        <bottom style="thin">
          <color auto="1"/>
        </bottom>
        <vertical/>
        <horizontal/>
      </border>
    </dxf>
    <dxf>
      <font>
        <color theme="0"/>
      </font>
    </dxf>
    <dxf>
      <font>
        <color rgb="FFFF0000"/>
      </font>
      <border>
        <bottom style="thin">
          <color auto="1"/>
        </bottom>
        <vertical/>
        <horizontal/>
      </border>
    </dxf>
    <dxf>
      <font>
        <color theme="0"/>
      </font>
    </dxf>
    <dxf>
      <font>
        <color rgb="FFFF0000"/>
      </font>
      <border>
        <bottom style="thin">
          <color auto="1"/>
        </bottom>
        <vertical/>
        <horizontal/>
      </border>
    </dxf>
    <dxf>
      <font>
        <color theme="0"/>
      </font>
    </dxf>
    <dxf>
      <font>
        <color rgb="FFFF0000"/>
      </font>
      <border>
        <bottom style="thin">
          <color auto="1"/>
        </bottom>
        <vertical/>
        <horizontal/>
      </border>
    </dxf>
    <dxf>
      <font>
        <color theme="0"/>
      </font>
    </dxf>
    <dxf>
      <font>
        <color rgb="FFFF0000"/>
      </font>
      <border>
        <bottom style="thin">
          <color auto="1"/>
        </bottom>
        <vertical/>
        <horizontal/>
      </border>
    </dxf>
    <dxf>
      <font>
        <color theme="0"/>
      </font>
    </dxf>
    <dxf>
      <font>
        <color rgb="FFFF0000"/>
      </font>
      <border>
        <bottom style="thin">
          <color auto="1"/>
        </bottom>
        <vertical/>
        <horizontal/>
      </border>
    </dxf>
    <dxf>
      <font>
        <color theme="0"/>
      </font>
    </dxf>
    <dxf>
      <font>
        <color rgb="FFFF0000"/>
      </font>
      <border>
        <bottom style="thin">
          <color auto="1"/>
        </bottom>
        <vertical/>
        <horizontal/>
      </border>
    </dxf>
    <dxf>
      <font>
        <color theme="0"/>
      </font>
    </dxf>
    <dxf>
      <font>
        <color rgb="FFFF0000"/>
      </font>
      <border>
        <bottom style="thin">
          <color auto="1"/>
        </bottom>
        <vertical/>
        <horizontal/>
      </border>
    </dxf>
    <dxf>
      <font>
        <color theme="0"/>
      </font>
    </dxf>
    <dxf>
      <font>
        <color rgb="FFFF0000"/>
      </font>
      <border>
        <bottom style="thin">
          <color auto="1"/>
        </bottom>
        <vertical/>
        <horizontal/>
      </border>
    </dxf>
    <dxf>
      <font>
        <color theme="0"/>
      </font>
    </dxf>
    <dxf>
      <font>
        <color rgb="FFFF0000"/>
      </font>
      <border>
        <bottom style="thin">
          <color auto="1"/>
        </bottom>
        <vertical/>
        <horizontal/>
      </border>
    </dxf>
    <dxf>
      <font>
        <color theme="0"/>
      </font>
    </dxf>
    <dxf>
      <font>
        <color rgb="FFFF0000"/>
      </font>
      <border>
        <bottom style="thin">
          <color auto="1"/>
        </bottom>
        <vertical/>
        <horizontal/>
      </border>
    </dxf>
    <dxf>
      <font>
        <color theme="0"/>
      </font>
    </dxf>
    <dxf>
      <font>
        <color rgb="FFFF0000"/>
      </font>
      <border>
        <bottom style="thin">
          <color auto="1"/>
        </bottom>
        <vertical/>
        <horizontal/>
      </border>
    </dxf>
    <dxf>
      <font>
        <color theme="0"/>
      </font>
    </dxf>
    <dxf>
      <font>
        <color rgb="FFFF0000"/>
      </font>
      <border>
        <bottom style="thin">
          <color auto="1"/>
        </bottom>
        <vertical/>
        <horizontal/>
      </border>
    </dxf>
    <dxf>
      <font>
        <color theme="0"/>
      </font>
    </dxf>
    <dxf>
      <font>
        <color rgb="FFFF0000"/>
      </font>
      <border>
        <bottom style="thin">
          <color auto="1"/>
        </bottom>
        <vertical/>
        <horizontal/>
      </border>
    </dxf>
    <dxf>
      <font>
        <color theme="0"/>
      </font>
    </dxf>
    <dxf>
      <font>
        <color rgb="FFFF0000"/>
      </font>
      <border>
        <bottom style="thin">
          <color auto="1"/>
        </bottom>
        <vertical/>
        <horizontal/>
      </border>
    </dxf>
    <dxf>
      <font>
        <color theme="0"/>
      </font>
    </dxf>
    <dxf>
      <font>
        <color rgb="FFFF0000"/>
      </font>
      <border>
        <bottom style="thin">
          <color auto="1"/>
        </bottom>
        <vertical/>
        <horizontal/>
      </border>
    </dxf>
    <dxf>
      <font>
        <color theme="0"/>
      </font>
    </dxf>
    <dxf>
      <font>
        <color rgb="FFFF0000"/>
      </font>
      <border>
        <bottom style="thin">
          <color auto="1"/>
        </bottom>
        <vertical/>
        <horizontal/>
      </border>
    </dxf>
    <dxf>
      <font>
        <color theme="0"/>
      </font>
    </dxf>
    <dxf>
      <font>
        <color rgb="FFFF0000"/>
      </font>
      <border>
        <bottom style="thin">
          <color auto="1"/>
        </bottom>
        <vertical/>
        <horizontal/>
      </border>
    </dxf>
    <dxf>
      <font>
        <color theme="0"/>
      </font>
    </dxf>
    <dxf>
      <font>
        <color rgb="FFFF0000"/>
      </font>
      <border>
        <bottom style="thin">
          <color auto="1"/>
        </bottom>
        <vertical/>
        <horizontal/>
      </border>
    </dxf>
    <dxf>
      <font>
        <color theme="0"/>
      </font>
    </dxf>
    <dxf>
      <font>
        <color theme="0"/>
      </font>
    </dxf>
    <dxf>
      <font>
        <color theme="0"/>
      </font>
    </dxf>
    <dxf>
      <font>
        <color rgb="FFFF0000"/>
      </font>
      <border>
        <bottom style="thin">
          <color auto="1"/>
        </bottom>
        <vertical/>
        <horizontal/>
      </border>
    </dxf>
    <dxf>
      <font>
        <color theme="0"/>
      </font>
    </dxf>
    <dxf>
      <font>
        <color rgb="FFFF0000"/>
      </font>
      <border>
        <bottom style="thin">
          <color auto="1"/>
        </bottom>
        <vertical/>
        <horizontal/>
      </border>
    </dxf>
    <dxf>
      <font>
        <color theme="0"/>
      </font>
    </dxf>
    <dxf>
      <font>
        <color rgb="FFFF0000"/>
      </font>
      <border>
        <bottom style="thin">
          <color auto="1"/>
        </bottom>
        <vertical/>
        <horizontal/>
      </border>
    </dxf>
    <dxf>
      <font>
        <color theme="0"/>
      </font>
    </dxf>
    <dxf>
      <font>
        <color rgb="FFFF0000"/>
      </font>
      <border>
        <bottom style="thin">
          <color auto="1"/>
        </bottom>
        <vertical/>
        <horizontal/>
      </border>
    </dxf>
    <dxf>
      <font>
        <color theme="0"/>
      </font>
    </dxf>
    <dxf>
      <font>
        <color rgb="FFFF0000"/>
      </font>
      <border>
        <bottom style="thin">
          <color auto="1"/>
        </bottom>
        <vertical/>
        <horizontal/>
      </border>
    </dxf>
    <dxf>
      <font>
        <color theme="0"/>
      </font>
    </dxf>
    <dxf>
      <border>
        <top style="thin">
          <color auto="1"/>
        </top>
        <vertical/>
        <horizontal/>
      </border>
    </dxf>
    <dxf>
      <font>
        <color rgb="FFFF0000"/>
      </font>
      <border>
        <bottom style="thin">
          <color auto="1"/>
        </bottom>
        <vertical/>
        <horizontal/>
      </border>
    </dxf>
    <dxf>
      <font>
        <color theme="0"/>
      </font>
    </dxf>
    <dxf>
      <font>
        <color rgb="FFFF0000"/>
      </font>
      <border>
        <bottom style="thin">
          <color auto="1"/>
        </bottom>
        <vertical/>
        <horizontal/>
      </border>
    </dxf>
    <dxf>
      <font>
        <color theme="0"/>
      </font>
    </dxf>
    <dxf>
      <font>
        <color rgb="FFFF0000"/>
      </font>
      <border>
        <bottom style="thin">
          <color auto="1"/>
        </bottom>
        <vertical/>
        <horizontal/>
      </border>
    </dxf>
    <dxf>
      <font>
        <color theme="0"/>
      </font>
    </dxf>
    <dxf>
      <font>
        <color rgb="FFFF0000"/>
      </font>
      <border>
        <bottom style="thin">
          <color auto="1"/>
        </bottom>
        <vertical/>
        <horizontal/>
      </border>
    </dxf>
    <dxf>
      <font>
        <color theme="0"/>
      </font>
    </dxf>
    <dxf>
      <font>
        <color rgb="FFFF0000"/>
      </font>
      <border>
        <bottom style="thin">
          <color auto="1"/>
        </bottom>
        <vertical/>
        <horizontal/>
      </border>
    </dxf>
    <dxf>
      <font>
        <color theme="0"/>
      </font>
    </dxf>
    <dxf>
      <font>
        <color rgb="FFFF0000"/>
      </font>
      <border>
        <bottom style="thin">
          <color auto="1"/>
        </bottom>
        <vertical/>
        <horizontal/>
      </border>
    </dxf>
    <dxf>
      <font>
        <color theme="0"/>
      </font>
    </dxf>
    <dxf>
      <font>
        <color rgb="FFFF0000"/>
      </font>
      <border>
        <bottom style="thin">
          <color auto="1"/>
        </bottom>
        <vertical/>
        <horizontal/>
      </border>
    </dxf>
    <dxf>
      <font>
        <color theme="0"/>
      </font>
    </dxf>
    <dxf>
      <border>
        <top style="thin">
          <color auto="1"/>
        </top>
        <vertical/>
        <horizontal/>
      </border>
    </dxf>
    <dxf>
      <border>
        <top style="thin">
          <color auto="1"/>
        </top>
        <vertical/>
        <horizontal/>
      </border>
    </dxf>
    <dxf>
      <font>
        <color theme="0"/>
      </font>
    </dxf>
    <dxf>
      <font>
        <color rgb="FFFF0000"/>
      </font>
      <border>
        <bottom style="thin">
          <color auto="1"/>
        </bottom>
        <vertical/>
        <horizontal/>
      </border>
    </dxf>
    <dxf>
      <font>
        <color theme="0"/>
      </font>
    </dxf>
    <dxf>
      <font>
        <color rgb="FFFF0000"/>
      </font>
      <border>
        <bottom style="thin">
          <color auto="1"/>
        </bottom>
        <vertical/>
        <horizontal/>
      </border>
    </dxf>
    <dxf>
      <font>
        <color theme="0"/>
      </font>
    </dxf>
    <dxf>
      <font>
        <color rgb="FFFF0000"/>
      </font>
      <border>
        <bottom style="thin">
          <color auto="1"/>
        </bottom>
        <vertical/>
        <horizontal/>
      </border>
    </dxf>
    <dxf>
      <font>
        <color theme="0"/>
      </font>
    </dxf>
    <dxf>
      <font>
        <color rgb="FFFF0000"/>
      </font>
      <border>
        <bottom style="thin">
          <color auto="1"/>
        </bottom>
        <vertical/>
        <horizontal/>
      </border>
    </dxf>
    <dxf>
      <font>
        <color theme="0"/>
      </font>
    </dxf>
    <dxf>
      <font>
        <color rgb="FFFF0000"/>
      </font>
      <border>
        <bottom style="thin">
          <color auto="1"/>
        </bottom>
        <vertical/>
        <horizontal/>
      </border>
    </dxf>
    <dxf>
      <font>
        <color theme="0"/>
      </font>
    </dxf>
    <dxf>
      <font>
        <color rgb="FFFF0000"/>
      </font>
      <border>
        <bottom style="thin">
          <color auto="1"/>
        </bottom>
        <vertical/>
        <horizontal/>
      </border>
    </dxf>
    <dxf>
      <font>
        <color rgb="FFFF0000"/>
      </font>
      <border>
        <bottom style="thin">
          <color auto="1"/>
        </bottom>
        <vertical/>
        <horizontal/>
      </border>
    </dxf>
    <dxf>
      <font>
        <color theme="0"/>
      </font>
    </dxf>
    <dxf>
      <font>
        <color rgb="FFFF0000"/>
      </font>
      <border>
        <bottom style="thin">
          <color auto="1"/>
        </bottom>
        <vertical/>
        <horizontal/>
      </border>
    </dxf>
    <dxf>
      <font>
        <color theme="0"/>
      </font>
    </dxf>
    <dxf>
      <font>
        <color rgb="FFFF0000"/>
      </font>
      <border>
        <bottom style="thin">
          <color auto="1"/>
        </bottom>
        <vertical/>
        <horizontal/>
      </border>
    </dxf>
    <dxf>
      <font>
        <color theme="0"/>
      </font>
    </dxf>
    <dxf>
      <font>
        <color rgb="FFFF0000"/>
      </font>
      <border>
        <bottom style="thin">
          <color auto="1"/>
        </bottom>
        <vertical/>
        <horizontal/>
      </border>
    </dxf>
    <dxf>
      <font>
        <color theme="0"/>
      </font>
    </dxf>
    <dxf>
      <font>
        <color rgb="FFFF0000"/>
      </font>
      <border>
        <bottom style="thin">
          <color auto="1"/>
        </bottom>
        <vertical/>
        <horizontal/>
      </border>
    </dxf>
    <dxf>
      <font>
        <color theme="0"/>
      </font>
    </dxf>
    <dxf>
      <font>
        <color rgb="FFFF0000"/>
      </font>
      <border>
        <bottom style="thin">
          <color auto="1"/>
        </bottom>
        <vertical/>
        <horizontal/>
      </border>
    </dxf>
    <dxf>
      <font>
        <color rgb="FFFF0000"/>
      </font>
      <border>
        <bottom style="thin">
          <color auto="1"/>
        </bottom>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font>
        <color theme="0"/>
      </font>
    </dxf>
    <dxf>
      <font>
        <color rgb="FFFF0000"/>
      </font>
      <border>
        <bottom style="thin">
          <color auto="1"/>
        </bottom>
        <vertical/>
        <horizontal/>
      </border>
    </dxf>
    <dxf>
      <font>
        <color theme="0"/>
      </font>
    </dxf>
    <dxf>
      <font>
        <color rgb="FFFF0000"/>
      </font>
      <border>
        <bottom style="thin">
          <color auto="1"/>
        </bottom>
        <vertical/>
        <horizontal/>
      </border>
    </dxf>
    <dxf>
      <font>
        <color theme="0"/>
      </font>
    </dxf>
    <dxf>
      <font>
        <color rgb="FFFF0000"/>
      </font>
      <border>
        <bottom style="thin">
          <color auto="1"/>
        </bottom>
        <vertical/>
        <horizontal/>
      </border>
    </dxf>
    <dxf>
      <font>
        <color theme="0"/>
      </font>
    </dxf>
    <dxf>
      <font>
        <color rgb="FFFF0000"/>
      </font>
      <border>
        <bottom style="thin">
          <color auto="1"/>
        </bottom>
        <vertical/>
        <horizontal/>
      </border>
    </dxf>
    <dxf>
      <font>
        <color theme="0"/>
      </font>
    </dxf>
    <dxf>
      <font>
        <color rgb="FFFF0000"/>
      </font>
      <border>
        <bottom style="thin">
          <color auto="1"/>
        </bottom>
        <vertical/>
        <horizontal/>
      </border>
    </dxf>
    <dxf>
      <font>
        <color theme="0"/>
      </font>
    </dxf>
    <dxf>
      <font>
        <color rgb="FFFF0000"/>
      </font>
      <border>
        <bottom style="thin">
          <color auto="1"/>
        </bottom>
        <vertical/>
        <horizontal/>
      </border>
    </dxf>
    <dxf>
      <font>
        <color theme="0"/>
      </font>
    </dxf>
    <dxf>
      <font>
        <color rgb="FFFF0000"/>
      </font>
      <border>
        <bottom style="thin">
          <color auto="1"/>
        </bottom>
        <vertical/>
        <horizontal/>
      </border>
    </dxf>
    <dxf>
      <font>
        <color theme="0"/>
      </font>
    </dxf>
    <dxf>
      <font>
        <color rgb="FFFF0000"/>
      </font>
      <border>
        <bottom style="thin">
          <color auto="1"/>
        </bottom>
        <vertical/>
        <horizontal/>
      </border>
    </dxf>
    <dxf>
      <font>
        <color theme="0"/>
      </font>
    </dxf>
    <dxf>
      <font>
        <color rgb="FFFF0000"/>
      </font>
      <border>
        <bottom style="thin">
          <color auto="1"/>
        </bottom>
        <vertical/>
        <horizontal/>
      </border>
    </dxf>
    <dxf>
      <font>
        <color theme="0"/>
      </font>
    </dxf>
    <dxf>
      <font>
        <color rgb="FFFF0000"/>
      </font>
      <border>
        <bottom style="thin">
          <color auto="1"/>
        </bottom>
        <vertical/>
        <horizontal/>
      </border>
    </dxf>
    <dxf>
      <font>
        <color theme="0"/>
      </font>
    </dxf>
    <dxf>
      <font>
        <color rgb="FFFF0000"/>
      </font>
      <border>
        <bottom style="thin">
          <color auto="1"/>
        </bottom>
        <vertical/>
        <horizontal/>
      </border>
    </dxf>
    <dxf>
      <font>
        <color theme="0"/>
      </font>
    </dxf>
    <dxf>
      <font>
        <color rgb="FFFF0000"/>
      </font>
      <border>
        <bottom style="thin">
          <color auto="1"/>
        </bottom>
        <vertical/>
        <horizontal/>
      </border>
    </dxf>
    <dxf>
      <font>
        <color theme="0"/>
      </font>
    </dxf>
    <dxf>
      <font>
        <color rgb="FFFF0000"/>
      </font>
      <border>
        <bottom style="thin">
          <color auto="1"/>
        </bottom>
        <vertical/>
        <horizontal/>
      </border>
    </dxf>
    <dxf>
      <font>
        <color theme="0"/>
      </font>
    </dxf>
    <dxf>
      <font>
        <color rgb="FFFF0000"/>
      </font>
      <border>
        <bottom style="thin">
          <color auto="1"/>
        </bottom>
        <vertical/>
        <horizontal/>
      </border>
    </dxf>
    <dxf>
      <font>
        <color theme="0"/>
      </font>
    </dxf>
    <dxf>
      <font>
        <color rgb="FFFF0000"/>
      </font>
      <border>
        <bottom style="thin">
          <color auto="1"/>
        </bottom>
        <vertical/>
        <horizontal/>
      </border>
    </dxf>
    <dxf>
      <font>
        <color theme="0"/>
      </font>
    </dxf>
    <dxf>
      <font>
        <color rgb="FFFF0000"/>
      </font>
      <border>
        <bottom style="thin">
          <color auto="1"/>
        </bottom>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font>
        <color theme="0"/>
      </font>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font>
        <color rgb="FFFF0000"/>
      </font>
      <border>
        <bottom style="thin">
          <color auto="1"/>
        </bottom>
        <vertical/>
        <horizontal/>
      </border>
    </dxf>
    <dxf>
      <font>
        <color rgb="FFFF0000"/>
      </font>
    </dxf>
    <dxf>
      <font>
        <color rgb="FFFF0000"/>
      </font>
      <border>
        <bottom style="thin">
          <color auto="1"/>
        </bottom>
        <vertical/>
        <horizontal/>
      </border>
    </dxf>
    <dxf>
      <font>
        <color rgb="FFFF0000"/>
      </font>
    </dxf>
    <dxf>
      <font>
        <color rgb="FFFF0000"/>
      </font>
      <border>
        <bottom style="thin">
          <color auto="1"/>
        </bottom>
        <vertical/>
        <horizontal/>
      </border>
    </dxf>
    <dxf>
      <font>
        <color rgb="FFFF0000"/>
      </font>
    </dxf>
    <dxf>
      <font>
        <color rgb="FFFF0000"/>
      </font>
      <border>
        <bottom style="thin">
          <color auto="1"/>
        </bottom>
        <vertical/>
        <horizontal/>
      </border>
    </dxf>
    <dxf>
      <font>
        <color rgb="FFFF0000"/>
      </font>
    </dxf>
    <dxf>
      <font>
        <color rgb="FFFF0000"/>
      </font>
      <border>
        <bottom style="thin">
          <color auto="1"/>
        </bottom>
        <vertical/>
        <horizontal/>
      </border>
    </dxf>
    <dxf>
      <font>
        <color rgb="FFFF0000"/>
      </font>
    </dxf>
    <dxf>
      <font>
        <color rgb="FFFF0000"/>
      </font>
      <border>
        <bottom style="thin">
          <color auto="1"/>
        </bottom>
        <vertical/>
        <horizontal/>
      </border>
    </dxf>
    <dxf>
      <font>
        <color rgb="FFFF0000"/>
      </font>
    </dxf>
    <dxf>
      <font>
        <color rgb="FFFF0000"/>
      </font>
      <border>
        <bottom style="thin">
          <color auto="1"/>
        </bottom>
        <vertical/>
        <horizontal/>
      </border>
    </dxf>
    <dxf>
      <font>
        <color rgb="FFFF0000"/>
      </font>
    </dxf>
    <dxf>
      <font>
        <color rgb="FFFF0000"/>
      </font>
      <border>
        <bottom style="thin">
          <color auto="1"/>
        </bottom>
        <vertical/>
        <horizontal/>
      </border>
    </dxf>
    <dxf>
      <font>
        <color rgb="FFFF0000"/>
      </font>
    </dxf>
    <dxf>
      <font>
        <color rgb="FFFF0000"/>
      </font>
      <border>
        <bottom style="thin">
          <color auto="1"/>
        </bottom>
        <vertical/>
        <horizontal/>
      </border>
    </dxf>
    <dxf>
      <font>
        <color rgb="FFFF0000"/>
      </font>
    </dxf>
    <dxf>
      <font>
        <color rgb="FFFF0000"/>
      </font>
      <border>
        <bottom style="thin">
          <color auto="1"/>
        </bottom>
        <vertical/>
        <horizontal/>
      </border>
    </dxf>
    <dxf>
      <font>
        <color rgb="FFFF0000"/>
      </font>
    </dxf>
    <dxf>
      <font>
        <color rgb="FFFF0000"/>
      </font>
      <border>
        <bottom style="thin">
          <color auto="1"/>
        </bottom>
        <vertical/>
        <horizontal/>
      </border>
    </dxf>
    <dxf>
      <font>
        <color rgb="FFFF0000"/>
      </font>
    </dxf>
    <dxf>
      <font>
        <color rgb="FFFF0000"/>
      </font>
      <border>
        <bottom style="thin">
          <color auto="1"/>
        </bottom>
        <vertical/>
        <horizontal/>
      </border>
    </dxf>
    <dxf>
      <font>
        <color rgb="FFFF0000"/>
      </font>
    </dxf>
    <dxf>
      <font>
        <color rgb="FFFF0000"/>
      </font>
      <border>
        <bottom style="thin">
          <color auto="1"/>
        </bottom>
        <vertical/>
        <horizontal/>
      </border>
    </dxf>
    <dxf>
      <font>
        <color rgb="FFFF0000"/>
      </font>
    </dxf>
    <dxf>
      <font>
        <color rgb="FFFF0000"/>
      </font>
      <border>
        <bottom style="thin">
          <color auto="1"/>
        </bottom>
        <vertical/>
        <horizontal/>
      </border>
    </dxf>
    <dxf>
      <font>
        <color rgb="FFFF0000"/>
      </font>
    </dxf>
    <dxf>
      <font>
        <color rgb="FFFF0000"/>
      </font>
      <border>
        <bottom style="thin">
          <color auto="1"/>
        </bottom>
        <vertical/>
        <horizontal/>
      </border>
    </dxf>
    <dxf>
      <font>
        <color rgb="FFFF0000"/>
      </font>
    </dxf>
    <dxf>
      <font>
        <color rgb="FFFF0000"/>
      </font>
      <border>
        <bottom style="thin">
          <color auto="1"/>
        </bottom>
        <vertical/>
        <horizontal/>
      </border>
    </dxf>
    <dxf>
      <font>
        <color rgb="FFFF0000"/>
      </font>
    </dxf>
    <dxf>
      <font>
        <color rgb="FFFF0000"/>
      </font>
      <border>
        <bottom style="thin">
          <color auto="1"/>
        </bottom>
        <vertical/>
        <horizontal/>
      </border>
    </dxf>
    <dxf>
      <font>
        <color rgb="FFFF0000"/>
      </font>
    </dxf>
    <dxf>
      <font>
        <color rgb="FFFF0000"/>
      </font>
      <border>
        <bottom style="thin">
          <color auto="1"/>
        </bottom>
        <vertical/>
        <horizontal/>
      </border>
    </dxf>
    <dxf>
      <font>
        <color rgb="FFFF0000"/>
      </font>
    </dxf>
    <dxf>
      <font>
        <color rgb="FFFF0000"/>
      </font>
      <border>
        <bottom style="thin">
          <color auto="1"/>
        </bottom>
        <vertical/>
        <horizontal/>
      </border>
    </dxf>
    <dxf>
      <font>
        <color rgb="FFFF0000"/>
      </font>
    </dxf>
    <dxf>
      <font>
        <color rgb="FFFF0000"/>
      </font>
      <border>
        <bottom style="thin">
          <color auto="1"/>
        </bottom>
        <vertical/>
        <horizontal/>
      </border>
    </dxf>
    <dxf>
      <font>
        <color rgb="FFFF0000"/>
      </font>
    </dxf>
    <dxf>
      <font>
        <color rgb="FFFF0000"/>
      </font>
      <border>
        <bottom style="thin">
          <color auto="1"/>
        </bottom>
        <vertical/>
        <horizontal/>
      </border>
    </dxf>
    <dxf>
      <font>
        <color rgb="FFFF0000"/>
      </font>
    </dxf>
    <dxf>
      <font>
        <color rgb="FFFF0000"/>
      </font>
      <border>
        <bottom style="thin">
          <color auto="1"/>
        </bottom>
        <vertical/>
        <horizontal/>
      </border>
    </dxf>
    <dxf>
      <font>
        <color rgb="FFFF0000"/>
      </font>
    </dxf>
    <dxf>
      <font>
        <color rgb="FFFF0000"/>
      </font>
      <border>
        <bottom style="thin">
          <color auto="1"/>
        </bottom>
        <vertical/>
        <horizontal/>
      </border>
    </dxf>
    <dxf>
      <font>
        <color rgb="FFFF0000"/>
      </font>
    </dxf>
    <dxf>
      <font>
        <color rgb="FFFF0000"/>
      </font>
      <border>
        <bottom style="thin">
          <color auto="1"/>
        </bottom>
        <vertical/>
        <horizontal/>
      </border>
    </dxf>
    <dxf>
      <font>
        <color rgb="FFFF0000"/>
      </font>
    </dxf>
    <dxf>
      <font>
        <color rgb="FFFF0000"/>
      </font>
      <border>
        <bottom style="thin">
          <color auto="1"/>
        </bottom>
        <vertical/>
        <horizontal/>
      </border>
    </dxf>
    <dxf>
      <font>
        <color rgb="FFFF0000"/>
      </font>
    </dxf>
    <dxf>
      <font>
        <color rgb="FFFF0000"/>
      </font>
      <border>
        <bottom style="thin">
          <color auto="1"/>
        </bottom>
        <vertical/>
        <horizontal/>
      </border>
    </dxf>
    <dxf>
      <font>
        <color rgb="FFFF0000"/>
      </font>
    </dxf>
    <dxf>
      <font>
        <color rgb="FFFF0000"/>
      </font>
      <border>
        <bottom style="thin">
          <color auto="1"/>
        </bottom>
        <vertical/>
        <horizontal/>
      </border>
    </dxf>
    <dxf>
      <font>
        <color rgb="FFFF0000"/>
      </font>
    </dxf>
    <dxf>
      <font>
        <color rgb="FFFF0000"/>
      </font>
      <border>
        <bottom style="thin">
          <color auto="1"/>
        </bottom>
        <vertical/>
        <horizontal/>
      </border>
    </dxf>
    <dxf>
      <font>
        <color rgb="FFFF0000"/>
      </font>
    </dxf>
    <dxf>
      <font>
        <color rgb="FFFF0000"/>
      </font>
      <border>
        <bottom style="thin">
          <color auto="1"/>
        </bottom>
        <vertical/>
        <horizontal/>
      </border>
    </dxf>
    <dxf>
      <font>
        <color rgb="FFFF0000"/>
      </font>
    </dxf>
    <dxf>
      <font>
        <color rgb="FFFF0000"/>
      </font>
      <border>
        <bottom style="thin">
          <color auto="1"/>
        </bottom>
        <vertical/>
        <horizontal/>
      </border>
    </dxf>
    <dxf>
      <font>
        <color rgb="FFFF0000"/>
      </font>
    </dxf>
    <dxf>
      <font>
        <color rgb="FFFF0000"/>
      </font>
      <border>
        <bottom style="thin">
          <color auto="1"/>
        </bottom>
        <vertical/>
        <horizontal/>
      </border>
    </dxf>
    <dxf>
      <font>
        <color rgb="FFFF0000"/>
      </font>
    </dxf>
    <dxf>
      <font>
        <color rgb="FFFF0000"/>
      </font>
      <border>
        <bottom style="thin">
          <color auto="1"/>
        </bottom>
        <vertical/>
        <horizontal/>
      </border>
    </dxf>
    <dxf>
      <font>
        <color rgb="FFFF0000"/>
      </font>
    </dxf>
    <dxf>
      <font>
        <color rgb="FFFF0000"/>
      </font>
      <border>
        <bottom style="thin">
          <color auto="1"/>
        </bottom>
        <vertical/>
        <horizontal/>
      </border>
    </dxf>
    <dxf>
      <font>
        <color rgb="FFFF0000"/>
      </font>
    </dxf>
    <dxf>
      <font>
        <color rgb="FFFF0000"/>
      </font>
      <border>
        <bottom style="thin">
          <color auto="1"/>
        </bottom>
        <vertical/>
        <horizontal/>
      </border>
    </dxf>
    <dxf>
      <font>
        <color rgb="FFFF0000"/>
      </font>
    </dxf>
    <dxf>
      <font>
        <color rgb="FFFF0000"/>
      </font>
      <border>
        <bottom style="thin">
          <color auto="1"/>
        </bottom>
        <vertical/>
        <horizontal/>
      </border>
    </dxf>
    <dxf>
      <font>
        <color rgb="FFFF0000"/>
      </font>
    </dxf>
    <dxf>
      <font>
        <color rgb="FFFF0000"/>
      </font>
      <border>
        <bottom style="thin">
          <color auto="1"/>
        </bottom>
        <vertical/>
        <horizontal/>
      </border>
    </dxf>
    <dxf>
      <font>
        <color rgb="FFFF0000"/>
      </font>
    </dxf>
    <dxf>
      <font>
        <color rgb="FFFF0000"/>
      </font>
      <border>
        <bottom style="thin">
          <color auto="1"/>
        </bottom>
        <vertical/>
        <horizontal/>
      </border>
    </dxf>
    <dxf>
      <font>
        <color rgb="FFFF0000"/>
      </font>
    </dxf>
    <dxf>
      <font>
        <color rgb="FFFF0000"/>
      </font>
      <border>
        <bottom style="thin">
          <color auto="1"/>
        </bottom>
        <vertical/>
        <horizontal/>
      </border>
    </dxf>
    <dxf>
      <font>
        <color rgb="FFFF0000"/>
      </font>
    </dxf>
    <dxf>
      <font>
        <color rgb="FFFF0000"/>
      </font>
      <border>
        <bottom style="thin">
          <color auto="1"/>
        </bottom>
        <vertical/>
        <horizontal/>
      </border>
    </dxf>
    <dxf>
      <font>
        <color rgb="FFFF0000"/>
      </font>
    </dxf>
    <dxf>
      <font>
        <color rgb="FFFF0000"/>
      </font>
      <border>
        <bottom style="thin">
          <color auto="1"/>
        </bottom>
        <vertical/>
        <horizontal/>
      </border>
    </dxf>
    <dxf>
      <font>
        <color rgb="FFFF0000"/>
      </font>
    </dxf>
    <dxf>
      <font>
        <color rgb="FFFF0000"/>
      </font>
      <border>
        <bottom style="thin">
          <color auto="1"/>
        </bottom>
        <vertical/>
        <horizontal/>
      </border>
    </dxf>
    <dxf>
      <font>
        <color rgb="FFFF0000"/>
      </font>
    </dxf>
    <dxf>
      <font>
        <color rgb="FFFF0000"/>
      </font>
      <border>
        <bottom style="thin">
          <color auto="1"/>
        </bottom>
        <vertical/>
        <horizontal/>
      </border>
    </dxf>
    <dxf>
      <font>
        <color rgb="FFFF0000"/>
      </font>
    </dxf>
    <dxf>
      <font>
        <color rgb="FFFF0000"/>
      </font>
      <border>
        <bottom style="thin">
          <color auto="1"/>
        </bottom>
        <vertical/>
        <horizontal/>
      </border>
    </dxf>
    <dxf>
      <font>
        <color rgb="FFFF0000"/>
      </font>
    </dxf>
    <dxf>
      <font>
        <color rgb="FFFF0000"/>
      </font>
      <border>
        <bottom style="thin">
          <color auto="1"/>
        </bottom>
        <vertical/>
        <horizontal/>
      </border>
    </dxf>
    <dxf>
      <font>
        <color rgb="FFFF0000"/>
      </font>
    </dxf>
    <dxf>
      <font>
        <color rgb="FFFF0000"/>
      </font>
      <border>
        <bottom style="thin">
          <color auto="1"/>
        </bottom>
        <vertical/>
        <horizontal/>
      </border>
    </dxf>
    <dxf>
      <font>
        <color rgb="FFFF0000"/>
      </font>
    </dxf>
    <dxf>
      <font>
        <color rgb="FFFF0000"/>
      </font>
      <border>
        <bottom style="thin">
          <color auto="1"/>
        </bottom>
        <vertical/>
        <horizontal/>
      </border>
    </dxf>
    <dxf>
      <font>
        <color rgb="FFFF0000"/>
      </font>
    </dxf>
    <dxf>
      <font>
        <color rgb="FFFF0000"/>
      </font>
      <border>
        <bottom style="thin">
          <color auto="1"/>
        </bottom>
        <vertical/>
        <horizontal/>
      </border>
    </dxf>
    <dxf>
      <font>
        <color rgb="FFFF0000"/>
      </font>
    </dxf>
    <dxf>
      <font>
        <color rgb="FFFF0000"/>
      </font>
      <border>
        <bottom style="thin">
          <color auto="1"/>
        </bottom>
        <vertical/>
        <horizontal/>
      </border>
    </dxf>
    <dxf>
      <font>
        <color rgb="FFFF0000"/>
      </font>
    </dxf>
    <dxf>
      <font>
        <color rgb="FFFF0000"/>
      </font>
      <border>
        <bottom style="thin">
          <color auto="1"/>
        </bottom>
        <vertical/>
        <horizontal/>
      </border>
    </dxf>
    <dxf>
      <font>
        <color rgb="FFFF0000"/>
      </font>
    </dxf>
    <dxf>
      <font>
        <color rgb="FFFF0000"/>
      </font>
      <border>
        <bottom style="thin">
          <color auto="1"/>
        </bottom>
        <vertical/>
        <horizontal/>
      </border>
    </dxf>
    <dxf>
      <font>
        <color rgb="FFFF0000"/>
      </font>
    </dxf>
    <dxf>
      <font>
        <color rgb="FFFF0000"/>
      </font>
      <border>
        <bottom style="thin">
          <color auto="1"/>
        </bottom>
        <vertical/>
        <horizontal/>
      </border>
    </dxf>
    <dxf>
      <font>
        <color rgb="FFFF0000"/>
      </font>
    </dxf>
    <dxf>
      <font>
        <color rgb="FFFF0000"/>
      </font>
      <border>
        <bottom style="thin">
          <color auto="1"/>
        </bottom>
        <vertical/>
        <horizontal/>
      </border>
    </dxf>
    <dxf>
      <font>
        <color rgb="FFFF0000"/>
      </font>
    </dxf>
    <dxf>
      <font>
        <color rgb="FFFF0000"/>
      </font>
      <border>
        <bottom style="thin">
          <color auto="1"/>
        </bottom>
        <vertical/>
        <horizontal/>
      </border>
    </dxf>
    <dxf>
      <font>
        <color rgb="FFFF0000"/>
      </font>
    </dxf>
    <dxf>
      <font>
        <color rgb="FFFF0000"/>
      </font>
      <border>
        <bottom style="thin">
          <color auto="1"/>
        </bottom>
        <vertical/>
        <horizontal/>
      </border>
    </dxf>
    <dxf>
      <font>
        <color rgb="FFFF0000"/>
      </font>
    </dxf>
    <dxf>
      <font>
        <color rgb="FFFF0000"/>
      </font>
      <border>
        <bottom style="thin">
          <color auto="1"/>
        </bottom>
        <vertical/>
        <horizontal/>
      </border>
    </dxf>
    <dxf>
      <font>
        <color rgb="FFFF0000"/>
      </font>
    </dxf>
    <dxf>
      <font>
        <color rgb="FFFF0000"/>
      </font>
      <border>
        <bottom style="thin">
          <color auto="1"/>
        </bottom>
        <vertical/>
        <horizontal/>
      </border>
    </dxf>
    <dxf>
      <font>
        <color rgb="FFFF0000"/>
      </font>
    </dxf>
    <dxf>
      <font>
        <color rgb="FFFF0000"/>
      </font>
      <border>
        <bottom style="thin">
          <color auto="1"/>
        </bottom>
        <vertical/>
        <horizontal/>
      </border>
    </dxf>
    <dxf>
      <font>
        <color rgb="FFFF0000"/>
      </font>
    </dxf>
    <dxf>
      <font>
        <color rgb="FFFF0000"/>
      </font>
      <border>
        <bottom style="thin">
          <color auto="1"/>
        </bottom>
        <vertical/>
        <horizontal/>
      </border>
    </dxf>
    <dxf>
      <font>
        <color rgb="FFFF0000"/>
      </font>
    </dxf>
    <dxf>
      <font>
        <color rgb="FFFF0000"/>
      </font>
      <border>
        <bottom style="thin">
          <color auto="1"/>
        </bottom>
        <vertical/>
        <horizontal/>
      </border>
    </dxf>
    <dxf>
      <font>
        <color rgb="FFFF0000"/>
      </font>
    </dxf>
    <dxf>
      <font>
        <color rgb="FFFF0000"/>
      </font>
      <border>
        <bottom style="thin">
          <color auto="1"/>
        </bottom>
        <vertical/>
        <horizontal/>
      </border>
    </dxf>
    <dxf>
      <font>
        <color rgb="FFFF0000"/>
      </font>
    </dxf>
    <dxf>
      <font>
        <color rgb="FFFF0000"/>
      </font>
      <border>
        <bottom style="thin">
          <color auto="1"/>
        </bottom>
        <vertical/>
        <horizontal/>
      </border>
    </dxf>
    <dxf>
      <font>
        <color rgb="FFFF0000"/>
      </font>
    </dxf>
    <dxf>
      <font>
        <color rgb="FFFF0000"/>
      </font>
      <border>
        <bottom style="thin">
          <color auto="1"/>
        </bottom>
        <vertical/>
        <horizontal/>
      </border>
    </dxf>
    <dxf>
      <font>
        <color rgb="FFFF0000"/>
      </font>
    </dxf>
    <dxf>
      <font>
        <color rgb="FFFF0000"/>
      </font>
      <border>
        <bottom style="thin">
          <color auto="1"/>
        </bottom>
        <vertical/>
        <horizontal/>
      </border>
    </dxf>
    <dxf>
      <font>
        <color rgb="FFFF0000"/>
      </font>
    </dxf>
    <dxf>
      <font>
        <color rgb="FFFF0000"/>
      </font>
      <border>
        <bottom style="thin">
          <color auto="1"/>
        </bottom>
        <vertical/>
        <horizontal/>
      </border>
    </dxf>
    <dxf>
      <font>
        <color rgb="FFFF0000"/>
      </font>
    </dxf>
    <dxf>
      <font>
        <color rgb="FFFF0000"/>
      </font>
      <border>
        <bottom style="thin">
          <color auto="1"/>
        </bottom>
        <vertical/>
        <horizontal/>
      </border>
    </dxf>
    <dxf>
      <font>
        <color rgb="FFFF0000"/>
      </font>
    </dxf>
    <dxf>
      <font>
        <color rgb="FFFF0000"/>
      </font>
      <border>
        <bottom style="thin">
          <color auto="1"/>
        </bottom>
        <vertical/>
        <horizontal/>
      </border>
    </dxf>
    <dxf>
      <font>
        <color rgb="FFFF0000"/>
      </font>
    </dxf>
    <dxf>
      <font>
        <color rgb="FFFF0000"/>
      </font>
      <border>
        <bottom style="thin">
          <color auto="1"/>
        </bottom>
        <vertical/>
        <horizontal/>
      </border>
    </dxf>
    <dxf>
      <font>
        <color rgb="FFFF0000"/>
      </font>
    </dxf>
    <dxf>
      <font>
        <color rgb="FFFF0000"/>
      </font>
      <border>
        <bottom style="thin">
          <color auto="1"/>
        </bottom>
        <vertical/>
        <horizontal/>
      </border>
    </dxf>
    <dxf>
      <font>
        <color rgb="FFFF0000"/>
      </font>
    </dxf>
    <dxf>
      <font>
        <color rgb="FFFF0000"/>
      </font>
      <border>
        <bottom style="thin">
          <color auto="1"/>
        </bottom>
        <vertical/>
        <horizontal/>
      </border>
    </dxf>
    <dxf>
      <font>
        <color rgb="FFFF0000"/>
      </font>
    </dxf>
    <dxf>
      <font>
        <color rgb="FFFF0000"/>
      </font>
      <border>
        <bottom style="thin">
          <color auto="1"/>
        </bottom>
        <vertical/>
        <horizontal/>
      </border>
    </dxf>
    <dxf>
      <font>
        <color rgb="FFFF0000"/>
      </font>
    </dxf>
    <dxf>
      <font>
        <color rgb="FFFF0000"/>
      </font>
      <border>
        <bottom style="thin">
          <color auto="1"/>
        </bottom>
        <vertical/>
        <horizontal/>
      </border>
    </dxf>
    <dxf>
      <font>
        <color rgb="FFFF0000"/>
      </font>
    </dxf>
    <dxf>
      <font>
        <color rgb="FFFF0000"/>
      </font>
      <border>
        <bottom style="thin">
          <color auto="1"/>
        </bottom>
        <vertical/>
        <horizontal/>
      </border>
    </dxf>
    <dxf>
      <font>
        <color rgb="FFFF0000"/>
      </font>
    </dxf>
    <dxf>
      <font>
        <color rgb="FFFF0000"/>
      </font>
      <border>
        <bottom style="thin">
          <color auto="1"/>
        </bottom>
        <vertical/>
        <horizontal/>
      </border>
    </dxf>
    <dxf>
      <font>
        <color rgb="FFFF0000"/>
      </font>
    </dxf>
    <dxf>
      <font>
        <color rgb="FFFF0000"/>
      </font>
      <border>
        <bottom style="thin">
          <color auto="1"/>
        </bottom>
        <vertical/>
        <horizontal/>
      </border>
    </dxf>
    <dxf>
      <font>
        <color rgb="FFFF0000"/>
      </font>
    </dxf>
    <dxf>
      <font>
        <color rgb="FFFF0000"/>
      </font>
      <border>
        <bottom style="thin">
          <color auto="1"/>
        </bottom>
        <vertical/>
        <horizontal/>
      </border>
    </dxf>
    <dxf>
      <font>
        <color rgb="FFFF0000"/>
      </font>
    </dxf>
    <dxf>
      <font>
        <color rgb="FFFF0000"/>
      </font>
      <border>
        <bottom style="thin">
          <color auto="1"/>
        </bottom>
        <vertical/>
        <horizontal/>
      </border>
    </dxf>
    <dxf>
      <font>
        <color rgb="FFFF0000"/>
      </font>
    </dxf>
    <dxf>
      <font>
        <color rgb="FFFF0000"/>
      </font>
      <border>
        <bottom style="thin">
          <color auto="1"/>
        </bottom>
        <vertical/>
        <horizontal/>
      </border>
    </dxf>
    <dxf>
      <font>
        <color rgb="FFFF0000"/>
      </font>
    </dxf>
    <dxf>
      <font>
        <color rgb="FFFF0000"/>
      </font>
      <border>
        <bottom style="thin">
          <color auto="1"/>
        </bottom>
        <vertical/>
        <horizontal/>
      </border>
    </dxf>
    <dxf>
      <font>
        <color rgb="FFFF0000"/>
      </font>
    </dxf>
    <dxf>
      <font>
        <color rgb="FFFF0000"/>
      </font>
      <border>
        <bottom style="thin">
          <color auto="1"/>
        </bottom>
        <vertical/>
        <horizontal/>
      </border>
    </dxf>
    <dxf>
      <font>
        <color rgb="FFFF0000"/>
      </font>
      <border>
        <bottom style="thin">
          <color auto="1"/>
        </bottom>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font>
        <color rgb="FFFF0000"/>
      </font>
      <border>
        <bottom style="thin">
          <color auto="1"/>
        </bottom>
        <vertical/>
        <horizontal/>
      </border>
    </dxf>
    <dxf>
      <font>
        <color rgb="FFFF0000"/>
      </font>
    </dxf>
    <dxf>
      <font>
        <color rgb="FFFF0000"/>
      </font>
      <border>
        <bottom style="thin">
          <color auto="1"/>
        </bottom>
        <vertical/>
        <horizontal/>
      </border>
    </dxf>
    <dxf>
      <font>
        <color rgb="FFFF0000"/>
      </font>
    </dxf>
    <dxf>
      <font>
        <color rgb="FFFF0000"/>
      </font>
      <border>
        <bottom style="thin">
          <color auto="1"/>
        </bottom>
        <vertical/>
        <horizontal/>
      </border>
    </dxf>
    <dxf>
      <font>
        <color rgb="FFFF0000"/>
      </font>
    </dxf>
    <dxf>
      <font>
        <color rgb="FFFF0000"/>
      </font>
      <border>
        <bottom style="thin">
          <color auto="1"/>
        </bottom>
        <vertical/>
        <horizontal/>
      </border>
    </dxf>
    <dxf>
      <font>
        <color rgb="FFFF0000"/>
      </font>
    </dxf>
    <dxf>
      <font>
        <color rgb="FFFF0000"/>
      </font>
      <border>
        <bottom style="thin">
          <color auto="1"/>
        </bottom>
        <vertical/>
        <horizontal/>
      </border>
    </dxf>
    <dxf>
      <font>
        <color rgb="FFFF0000"/>
      </font>
    </dxf>
    <dxf>
      <font>
        <color rgb="FFFF0000"/>
      </font>
      <border>
        <bottom style="thin">
          <color auto="1"/>
        </bottom>
        <vertical/>
        <horizontal/>
      </border>
    </dxf>
    <dxf>
      <font>
        <color rgb="FFFF0000"/>
      </font>
    </dxf>
    <dxf>
      <border>
        <top style="thin">
          <color auto="1"/>
        </top>
        <vertical/>
        <horizontal/>
      </border>
    </dxf>
    <dxf>
      <font>
        <color rgb="FFFF0000"/>
      </font>
      <border>
        <bottom style="thin">
          <color auto="1"/>
        </bottom>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font>
        <color theme="0"/>
      </font>
      <border>
        <bottom style="thin">
          <color auto="1"/>
        </bottom>
      </border>
    </dxf>
    <dxf>
      <font>
        <color rgb="FFFF0000"/>
      </font>
      <border>
        <bottom style="thin">
          <color auto="1"/>
        </bottom>
        <vertical/>
        <horizontal/>
      </border>
    </dxf>
    <dxf>
      <font>
        <color theme="0"/>
      </font>
      <border>
        <bottom style="thin">
          <color auto="1"/>
        </bottom>
      </border>
    </dxf>
    <dxf>
      <font>
        <color rgb="FFFF0000"/>
      </font>
      <border>
        <bottom style="thin">
          <color auto="1"/>
        </bottom>
        <vertical/>
        <horizontal/>
      </border>
    </dxf>
    <dxf>
      <font>
        <color theme="0"/>
      </font>
    </dxf>
    <dxf>
      <font>
        <color rgb="FFFF0000"/>
      </font>
      <border>
        <bottom style="thin">
          <color auto="1"/>
        </bottom>
        <vertical/>
        <horizontal/>
      </border>
    </dxf>
    <dxf>
      <border>
        <top style="thin">
          <color auto="1"/>
        </top>
        <vertical/>
        <horizontal/>
      </border>
    </dxf>
    <dxf>
      <font>
        <color theme="0"/>
      </font>
    </dxf>
    <dxf>
      <font>
        <color rgb="FFFF0000"/>
      </font>
      <border>
        <bottom style="thin">
          <color auto="1"/>
        </bottom>
        <vertical/>
        <horizontal/>
      </border>
    </dxf>
    <dxf>
      <font>
        <color theme="0"/>
      </font>
    </dxf>
    <dxf>
      <font>
        <color rgb="FFFF0000"/>
      </font>
      <border>
        <bottom style="thin">
          <color auto="1"/>
        </bottom>
        <vertical/>
        <horizontal/>
      </border>
    </dxf>
    <dxf>
      <font>
        <color theme="0"/>
      </font>
    </dxf>
    <dxf>
      <font>
        <color rgb="FFFF0000"/>
      </font>
      <border>
        <bottom style="thin">
          <color auto="1"/>
        </bottom>
        <vertical/>
        <horizontal/>
      </border>
    </dxf>
    <dxf>
      <font>
        <color theme="0"/>
      </font>
    </dxf>
    <dxf>
      <font>
        <color rgb="FFFF0000"/>
      </font>
      <border>
        <bottom style="thin">
          <color auto="1"/>
        </bottom>
        <vertical/>
        <horizontal/>
      </border>
    </dxf>
    <dxf>
      <font>
        <color theme="0"/>
      </font>
    </dxf>
    <dxf>
      <font>
        <color rgb="FFFF0000"/>
      </font>
      <border>
        <bottom style="thin">
          <color auto="1"/>
        </bottom>
        <vertical/>
        <horizontal/>
      </border>
    </dxf>
    <dxf>
      <font>
        <color theme="0"/>
      </font>
    </dxf>
    <dxf>
      <font>
        <color rgb="FFFF0000"/>
      </font>
      <border>
        <bottom style="thin">
          <color auto="1"/>
        </bottom>
        <vertical/>
        <horizontal/>
      </border>
    </dxf>
    <dxf>
      <font>
        <color theme="0"/>
      </font>
    </dxf>
    <dxf>
      <font>
        <color rgb="FFFF0000"/>
      </font>
      <border>
        <bottom style="thin">
          <color auto="1"/>
        </bottom>
        <vertical/>
        <horizontal/>
      </border>
    </dxf>
    <dxf>
      <font>
        <color theme="0"/>
      </font>
    </dxf>
    <dxf>
      <font>
        <color rgb="FFFF0000"/>
      </font>
      <border>
        <bottom style="thin">
          <color auto="1"/>
        </bottom>
        <vertical/>
        <horizontal/>
      </border>
    </dxf>
    <dxf>
      <font>
        <color theme="0"/>
      </font>
    </dxf>
    <dxf>
      <font>
        <color rgb="FFFF0000"/>
      </font>
      <border>
        <bottom style="thin">
          <color auto="1"/>
        </bottom>
        <vertical/>
        <horizontal/>
      </border>
    </dxf>
    <dxf>
      <font>
        <color theme="0"/>
      </font>
    </dxf>
    <dxf>
      <font>
        <color rgb="FFFF0000"/>
      </font>
      <border>
        <bottom style="thin">
          <color auto="1"/>
        </bottom>
        <vertical/>
        <horizontal/>
      </border>
    </dxf>
    <dxf>
      <font>
        <color theme="0"/>
      </font>
    </dxf>
    <dxf>
      <font>
        <color rgb="FFFF0000"/>
      </font>
      <border>
        <bottom style="thin">
          <color auto="1"/>
        </bottom>
        <vertical/>
        <horizontal/>
      </border>
    </dxf>
    <dxf>
      <font>
        <color theme="0"/>
      </font>
    </dxf>
    <dxf>
      <font>
        <color rgb="FFFF0000"/>
      </font>
      <border>
        <bottom style="thin">
          <color auto="1"/>
        </bottom>
        <vertical/>
        <horizontal/>
      </border>
    </dxf>
    <dxf>
      <font>
        <color theme="0"/>
      </font>
    </dxf>
    <dxf>
      <font>
        <color rgb="FFFF0000"/>
      </font>
      <border>
        <bottom style="thin">
          <color auto="1"/>
        </bottom>
        <vertical/>
        <horizontal/>
      </border>
    </dxf>
    <dxf>
      <font>
        <color theme="0"/>
      </font>
    </dxf>
    <dxf>
      <font>
        <color rgb="FFFF0000"/>
      </font>
      <border>
        <bottom style="thin">
          <color auto="1"/>
        </bottom>
        <vertical/>
        <horizontal/>
      </border>
    </dxf>
    <dxf>
      <font>
        <color theme="0"/>
      </font>
    </dxf>
    <dxf>
      <font>
        <color rgb="FFFF0000"/>
      </font>
      <border>
        <bottom style="thin">
          <color auto="1"/>
        </bottom>
        <vertical/>
        <horizontal/>
      </border>
    </dxf>
    <dxf>
      <font>
        <color theme="0"/>
      </font>
    </dxf>
    <dxf>
      <font>
        <color rgb="FFFF0000"/>
      </font>
      <border>
        <bottom style="thin">
          <color auto="1"/>
        </bottom>
        <vertical/>
        <horizontal/>
      </border>
    </dxf>
    <dxf>
      <font>
        <color theme="0"/>
      </font>
    </dxf>
    <dxf>
      <font>
        <color rgb="FFFF0000"/>
      </font>
      <border>
        <bottom style="thin">
          <color auto="1"/>
        </bottom>
        <vertical/>
        <horizontal/>
      </border>
    </dxf>
    <dxf>
      <font>
        <color theme="0"/>
      </font>
    </dxf>
    <dxf>
      <font>
        <color rgb="FFFF0000"/>
      </font>
      <border>
        <bottom style="thin">
          <color auto="1"/>
        </bottom>
        <vertical/>
        <horizontal/>
      </border>
    </dxf>
    <dxf>
      <font>
        <color theme="0"/>
      </font>
    </dxf>
    <dxf>
      <font>
        <color rgb="FFFF0000"/>
      </font>
      <border>
        <bottom style="thin">
          <color auto="1"/>
        </bottom>
        <vertical/>
        <horizontal/>
      </border>
    </dxf>
    <dxf>
      <font>
        <color theme="0"/>
      </font>
    </dxf>
    <dxf>
      <font>
        <color rgb="FFFF0000"/>
      </font>
      <border>
        <bottom style="thin">
          <color auto="1"/>
        </bottom>
        <vertical/>
        <horizontal/>
      </border>
    </dxf>
    <dxf>
      <font>
        <color theme="0"/>
      </font>
    </dxf>
    <dxf>
      <font>
        <color rgb="FFFF0000"/>
      </font>
      <border>
        <bottom style="thin">
          <color auto="1"/>
        </bottom>
        <vertical/>
        <horizontal/>
      </border>
    </dxf>
    <dxf>
      <font>
        <color theme="0"/>
      </font>
    </dxf>
    <dxf>
      <font>
        <color rgb="FFFF0000"/>
      </font>
      <border>
        <bottom style="thin">
          <color auto="1"/>
        </bottom>
        <vertical/>
        <horizontal/>
      </border>
    </dxf>
    <dxf>
      <font>
        <color theme="0"/>
      </font>
    </dxf>
    <dxf>
      <font>
        <color rgb="FFFF0000"/>
      </font>
      <border>
        <bottom style="thin">
          <color auto="1"/>
        </bottom>
        <vertical/>
        <horizontal/>
      </border>
    </dxf>
    <dxf>
      <font>
        <color theme="0"/>
      </font>
    </dxf>
    <dxf>
      <font>
        <color rgb="FFFF0000"/>
      </font>
      <border>
        <bottom style="thin">
          <color auto="1"/>
        </bottom>
        <vertical/>
        <horizontal/>
      </border>
    </dxf>
    <dxf>
      <font>
        <color theme="0"/>
      </font>
    </dxf>
    <dxf>
      <font>
        <color rgb="FFFF0000"/>
      </font>
      <border>
        <bottom style="thin">
          <color auto="1"/>
        </bottom>
        <vertical/>
        <horizontal/>
      </border>
    </dxf>
    <dxf>
      <font>
        <color theme="0"/>
      </font>
    </dxf>
    <dxf>
      <font>
        <color rgb="FFFF0000"/>
      </font>
      <border>
        <bottom style="thin">
          <color auto="1"/>
        </bottom>
        <vertical/>
        <horizontal/>
      </border>
    </dxf>
    <dxf>
      <font>
        <color theme="0"/>
      </font>
    </dxf>
    <dxf>
      <font>
        <color rgb="FFFF0000"/>
      </font>
      <border>
        <bottom style="thin">
          <color auto="1"/>
        </bottom>
        <vertical/>
        <horizontal/>
      </border>
    </dxf>
    <dxf>
      <font>
        <color theme="0"/>
      </font>
    </dxf>
    <dxf>
      <font>
        <color rgb="FFFF0000"/>
      </font>
      <border>
        <bottom style="thin">
          <color auto="1"/>
        </bottom>
        <vertical/>
        <horizontal/>
      </border>
    </dxf>
    <dxf>
      <font>
        <color theme="0"/>
      </font>
    </dxf>
    <dxf>
      <font>
        <color rgb="FFFF0000"/>
      </font>
      <border>
        <bottom style="thin">
          <color auto="1"/>
        </bottom>
        <vertical/>
        <horizontal/>
      </border>
    </dxf>
    <dxf>
      <font>
        <color theme="0"/>
      </font>
    </dxf>
    <dxf>
      <font>
        <color rgb="FFFF0000"/>
      </font>
      <border>
        <bottom style="thin">
          <color auto="1"/>
        </bottom>
        <vertical/>
        <horizontal/>
      </border>
    </dxf>
    <dxf>
      <font>
        <color theme="0"/>
      </font>
    </dxf>
    <dxf>
      <font>
        <color rgb="FFFF0000"/>
      </font>
      <border>
        <bottom style="thin">
          <color auto="1"/>
        </bottom>
        <vertical/>
        <horizontal/>
      </border>
    </dxf>
    <dxf>
      <font>
        <color theme="0"/>
      </font>
    </dxf>
    <dxf>
      <font>
        <color rgb="FFFF0000"/>
      </font>
      <border>
        <bottom style="thin">
          <color auto="1"/>
        </bottom>
        <vertical/>
        <horizontal/>
      </border>
    </dxf>
    <dxf>
      <font>
        <color theme="0"/>
      </font>
    </dxf>
    <dxf>
      <font>
        <color rgb="FFFF0000"/>
      </font>
      <border>
        <bottom style="thin">
          <color auto="1"/>
        </bottom>
        <vertical/>
        <horizontal/>
      </border>
    </dxf>
    <dxf>
      <font>
        <color theme="0"/>
      </font>
    </dxf>
    <dxf>
      <font>
        <color rgb="FFFF0000"/>
      </font>
      <border>
        <bottom style="thin">
          <color auto="1"/>
        </bottom>
        <vertical/>
        <horizontal/>
      </border>
    </dxf>
    <dxf>
      <font>
        <color theme="0"/>
      </font>
    </dxf>
    <dxf>
      <font>
        <color rgb="FFFF0000"/>
      </font>
      <border>
        <bottom style="thin">
          <color auto="1"/>
        </bottom>
        <vertical/>
        <horizontal/>
      </border>
    </dxf>
    <dxf>
      <font>
        <color theme="0"/>
      </font>
    </dxf>
    <dxf>
      <font>
        <color rgb="FFFF0000"/>
      </font>
      <border>
        <bottom style="thin">
          <color auto="1"/>
        </bottom>
        <vertical/>
        <horizontal/>
      </border>
    </dxf>
    <dxf>
      <font>
        <color theme="0"/>
      </font>
    </dxf>
    <dxf>
      <font>
        <color rgb="FFFF0000"/>
      </font>
      <border>
        <bottom style="thin">
          <color auto="1"/>
        </bottom>
        <vertical/>
        <horizontal/>
      </border>
    </dxf>
    <dxf>
      <font>
        <color theme="0"/>
      </font>
    </dxf>
    <dxf>
      <font>
        <color rgb="FFFF0000"/>
      </font>
      <border>
        <bottom style="thin">
          <color auto="1"/>
        </bottom>
        <vertical/>
        <horizontal/>
      </border>
    </dxf>
    <dxf>
      <font>
        <color theme="0"/>
      </font>
    </dxf>
    <dxf>
      <font>
        <color rgb="FFFF0000"/>
      </font>
      <border>
        <bottom style="thin">
          <color auto="1"/>
        </bottom>
        <vertical/>
        <horizontal/>
      </border>
    </dxf>
    <dxf>
      <font>
        <color theme="0"/>
      </font>
    </dxf>
    <dxf>
      <font>
        <color rgb="FFFF0000"/>
      </font>
      <border>
        <bottom style="thin">
          <color auto="1"/>
        </bottom>
        <vertical/>
        <horizontal/>
      </border>
    </dxf>
    <dxf>
      <font>
        <color theme="0"/>
      </font>
    </dxf>
    <dxf>
      <font>
        <color rgb="FFFF0000"/>
      </font>
      <border>
        <bottom style="thin">
          <color auto="1"/>
        </bottom>
        <vertical/>
        <horizontal/>
      </border>
    </dxf>
    <dxf>
      <font>
        <color theme="0"/>
      </font>
    </dxf>
    <dxf>
      <font>
        <color rgb="FFFF0000"/>
      </font>
      <border>
        <bottom style="thin">
          <color auto="1"/>
        </bottom>
        <vertical/>
        <horizontal/>
      </border>
    </dxf>
    <dxf>
      <font>
        <color theme="0"/>
      </font>
    </dxf>
    <dxf>
      <font>
        <color rgb="FFFF0000"/>
      </font>
      <border>
        <bottom style="thin">
          <color auto="1"/>
        </bottom>
        <vertical/>
        <horizontal/>
      </border>
    </dxf>
    <dxf>
      <font>
        <color theme="0"/>
      </font>
    </dxf>
    <dxf>
      <font>
        <color rgb="FFFF0000"/>
      </font>
      <border>
        <bottom style="thin">
          <color auto="1"/>
        </bottom>
        <vertical/>
        <horizontal/>
      </border>
    </dxf>
    <dxf>
      <font>
        <color theme="0"/>
      </font>
    </dxf>
    <dxf>
      <font>
        <color rgb="FFFF0000"/>
      </font>
      <border>
        <bottom style="thin">
          <color auto="1"/>
        </bottom>
        <vertical/>
        <horizontal/>
      </border>
    </dxf>
    <dxf>
      <font>
        <color theme="0"/>
      </font>
    </dxf>
    <dxf>
      <font>
        <color rgb="FFFF0000"/>
      </font>
      <border>
        <bottom style="thin">
          <color auto="1"/>
        </bottom>
        <vertical/>
        <horizontal/>
      </border>
    </dxf>
    <dxf>
      <font>
        <color theme="0"/>
      </font>
    </dxf>
    <dxf>
      <font>
        <color rgb="FFFF0000"/>
      </font>
      <border>
        <bottom style="thin">
          <color auto="1"/>
        </bottom>
        <vertical/>
        <horizontal/>
      </border>
    </dxf>
    <dxf>
      <font>
        <color theme="0"/>
      </font>
    </dxf>
    <dxf>
      <font>
        <color rgb="FFFF0000"/>
      </font>
      <border>
        <bottom style="thin">
          <color auto="1"/>
        </bottom>
        <vertical/>
        <horizontal/>
      </border>
    </dxf>
    <dxf>
      <font>
        <color theme="0"/>
      </font>
    </dxf>
    <dxf>
      <font>
        <color rgb="FFFF0000"/>
      </font>
      <border>
        <bottom style="thin">
          <color auto="1"/>
        </bottom>
        <vertical/>
        <horizontal/>
      </border>
    </dxf>
    <dxf>
      <font>
        <color theme="0"/>
      </font>
    </dxf>
    <dxf>
      <font>
        <color rgb="FFFF0000"/>
      </font>
      <border>
        <bottom style="thin">
          <color auto="1"/>
        </bottom>
        <vertical/>
        <horizontal/>
      </border>
    </dxf>
    <dxf>
      <font>
        <color theme="0"/>
      </font>
    </dxf>
    <dxf>
      <font>
        <color rgb="FFFF0000"/>
      </font>
      <border>
        <bottom style="thin">
          <color auto="1"/>
        </bottom>
        <vertical/>
        <horizontal/>
      </border>
    </dxf>
    <dxf>
      <font>
        <color theme="0"/>
      </font>
    </dxf>
    <dxf>
      <font>
        <color rgb="FFFF0000"/>
      </font>
      <border>
        <bottom style="thin">
          <color auto="1"/>
        </bottom>
        <vertical/>
        <horizontal/>
      </border>
    </dxf>
    <dxf>
      <font>
        <color theme="0"/>
      </font>
    </dxf>
    <dxf>
      <font>
        <color rgb="FFFF0000"/>
      </font>
      <border>
        <bottom style="thin">
          <color auto="1"/>
        </bottom>
        <vertical/>
        <horizontal/>
      </border>
    </dxf>
    <dxf>
      <font>
        <color theme="0"/>
      </font>
    </dxf>
    <dxf>
      <font>
        <color rgb="FFFF0000"/>
      </font>
      <border>
        <bottom style="thin">
          <color auto="1"/>
        </bottom>
        <vertical/>
        <horizontal/>
      </border>
    </dxf>
    <dxf>
      <font>
        <color theme="0"/>
      </font>
    </dxf>
    <dxf>
      <font>
        <color rgb="FFFF0000"/>
      </font>
      <border>
        <bottom style="thin">
          <color auto="1"/>
        </bottom>
        <vertical/>
        <horizontal/>
      </border>
    </dxf>
    <dxf>
      <font>
        <color theme="0"/>
      </font>
    </dxf>
    <dxf>
      <font>
        <color rgb="FFFF0000"/>
      </font>
      <border>
        <bottom style="thin">
          <color auto="1"/>
        </bottom>
        <vertical/>
        <horizontal/>
      </border>
    </dxf>
    <dxf>
      <font>
        <color theme="0"/>
      </font>
    </dxf>
    <dxf>
      <font>
        <color rgb="FFFF0000"/>
      </font>
      <border>
        <bottom style="thin">
          <color auto="1"/>
        </bottom>
        <vertical/>
        <horizontal/>
      </border>
    </dxf>
    <dxf>
      <font>
        <color theme="0"/>
      </font>
    </dxf>
    <dxf>
      <font>
        <color rgb="FFFF0000"/>
      </font>
      <border>
        <bottom style="thin">
          <color auto="1"/>
        </bottom>
        <vertical/>
        <horizontal/>
      </border>
    </dxf>
    <dxf>
      <font>
        <color theme="0"/>
      </font>
    </dxf>
    <dxf>
      <font>
        <color rgb="FFFF0000"/>
      </font>
      <border>
        <bottom style="thin">
          <color auto="1"/>
        </bottom>
        <vertical/>
        <horizontal/>
      </border>
    </dxf>
    <dxf>
      <font>
        <color theme="0"/>
      </font>
    </dxf>
    <dxf>
      <font>
        <color rgb="FFFF0000"/>
      </font>
      <border>
        <bottom style="thin">
          <color auto="1"/>
        </bottom>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font>
        <color theme="0"/>
      </font>
    </dxf>
    <dxf>
      <font>
        <color rgb="FFFF0000"/>
      </font>
      <border>
        <bottom style="thin">
          <color auto="1"/>
        </bottom>
        <vertical/>
        <horizontal/>
      </border>
    </dxf>
    <dxf>
      <font>
        <color theme="0"/>
      </font>
    </dxf>
    <dxf>
      <font>
        <color rgb="FFFF0000"/>
      </font>
      <border>
        <bottom style="thin">
          <color auto="1"/>
        </bottom>
        <vertical/>
        <horizontal/>
      </border>
    </dxf>
    <dxf>
      <font>
        <color theme="0"/>
      </font>
    </dxf>
    <dxf>
      <font>
        <color rgb="FFFF0000"/>
      </font>
      <border>
        <bottom style="thin">
          <color auto="1"/>
        </bottom>
        <vertical/>
        <horizontal/>
      </border>
    </dxf>
    <dxf>
      <font>
        <color theme="0"/>
      </font>
    </dxf>
    <dxf>
      <font>
        <color rgb="FFFF0000"/>
      </font>
      <border>
        <bottom style="thin">
          <color auto="1"/>
        </bottom>
        <vertical/>
        <horizontal/>
      </border>
    </dxf>
    <dxf>
      <font>
        <color theme="0"/>
      </font>
    </dxf>
    <dxf>
      <font>
        <color rgb="FFFF0000"/>
      </font>
      <border>
        <bottom style="thin">
          <color auto="1"/>
        </bottom>
        <vertical/>
        <horizontal/>
      </border>
    </dxf>
    <dxf>
      <font>
        <color theme="0"/>
      </font>
    </dxf>
    <dxf>
      <font>
        <color rgb="FFFF0000"/>
      </font>
      <border>
        <bottom style="thin">
          <color auto="1"/>
        </bottom>
        <vertical/>
        <horizontal/>
      </border>
    </dxf>
    <dxf>
      <font>
        <color theme="0"/>
      </font>
    </dxf>
    <dxf>
      <font>
        <color rgb="FFFF0000"/>
      </font>
      <border>
        <bottom style="thin">
          <color auto="1"/>
        </bottom>
        <vertical/>
        <horizontal/>
      </border>
    </dxf>
    <dxf>
      <font>
        <color theme="0"/>
      </font>
    </dxf>
    <dxf>
      <font>
        <color rgb="FFFF0000"/>
      </font>
      <border>
        <bottom style="thin">
          <color auto="1"/>
        </bottom>
        <vertical/>
        <horizontal/>
      </border>
    </dxf>
    <dxf>
      <font>
        <color theme="0"/>
      </font>
    </dxf>
    <dxf>
      <font>
        <color rgb="FFFF0000"/>
      </font>
      <border>
        <bottom style="thin">
          <color auto="1"/>
        </bottom>
        <vertical/>
        <horizontal/>
      </border>
    </dxf>
    <dxf>
      <font>
        <color theme="0"/>
      </font>
    </dxf>
    <dxf>
      <font>
        <color rgb="FFFF0000"/>
      </font>
      <border>
        <bottom style="thin">
          <color auto="1"/>
        </bottom>
        <vertical/>
        <horizontal/>
      </border>
    </dxf>
    <dxf>
      <font>
        <color theme="0"/>
      </font>
    </dxf>
    <dxf>
      <font>
        <color rgb="FFFF0000"/>
      </font>
      <border>
        <bottom style="thin">
          <color auto="1"/>
        </bottom>
        <vertical/>
        <horizontal/>
      </border>
    </dxf>
    <dxf>
      <font>
        <color theme="0"/>
      </font>
    </dxf>
    <dxf>
      <font>
        <color rgb="FFFF0000"/>
      </font>
      <border>
        <bottom style="thin">
          <color auto="1"/>
        </bottom>
        <vertical/>
        <horizontal/>
      </border>
    </dxf>
    <dxf>
      <font>
        <color theme="0"/>
      </font>
    </dxf>
    <dxf>
      <font>
        <color rgb="FFFF0000"/>
      </font>
      <border>
        <bottom style="thin">
          <color auto="1"/>
        </bottom>
        <vertical/>
        <horizontal/>
      </border>
    </dxf>
    <dxf>
      <font>
        <color theme="0"/>
      </font>
    </dxf>
    <dxf>
      <font>
        <color rgb="FFFF0000"/>
      </font>
      <border>
        <bottom style="thin">
          <color auto="1"/>
        </bottom>
        <vertical/>
        <horizontal/>
      </border>
    </dxf>
    <dxf>
      <font>
        <color theme="0"/>
      </font>
    </dxf>
    <dxf>
      <font>
        <color rgb="FFFF0000"/>
      </font>
      <border>
        <bottom style="thin">
          <color auto="1"/>
        </bottom>
        <vertical/>
        <horizontal/>
      </border>
    </dxf>
    <dxf>
      <font>
        <color theme="0"/>
      </font>
    </dxf>
    <dxf>
      <font>
        <color rgb="FFFF0000"/>
      </font>
      <border>
        <bottom style="thin">
          <color auto="1"/>
        </bottom>
        <vertical/>
        <horizontal/>
      </border>
    </dxf>
    <dxf>
      <font>
        <color theme="0"/>
      </font>
    </dxf>
    <dxf>
      <font>
        <color rgb="FFFF0000"/>
      </font>
      <border>
        <bottom style="thin">
          <color auto="1"/>
        </bottom>
        <vertical/>
        <horizontal/>
      </border>
    </dxf>
    <dxf>
      <font>
        <color theme="0"/>
      </font>
    </dxf>
    <dxf>
      <font>
        <color rgb="FFFF0000"/>
      </font>
      <border>
        <bottom style="thin">
          <color auto="1"/>
        </bottom>
        <vertical/>
        <horizontal/>
      </border>
    </dxf>
    <dxf>
      <font>
        <color theme="0"/>
      </font>
    </dxf>
    <dxf>
      <font>
        <color rgb="FFFF0000"/>
      </font>
      <border>
        <bottom style="thin">
          <color auto="1"/>
        </bottom>
        <vertical/>
        <horizontal/>
      </border>
    </dxf>
    <dxf>
      <font>
        <color theme="0"/>
      </font>
    </dxf>
    <dxf>
      <font>
        <color rgb="FFFF0000"/>
      </font>
      <border>
        <bottom style="thin">
          <color auto="1"/>
        </bottom>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font>
        <color theme="0"/>
      </font>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font>
        <color rgb="FFFF0000"/>
      </font>
      <border>
        <bottom style="thin">
          <color auto="1"/>
        </bottom>
        <vertical/>
        <horizontal/>
      </border>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2.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98863</xdr:colOff>
      <xdr:row>8</xdr:row>
      <xdr:rowOff>63063</xdr:rowOff>
    </xdr:from>
    <xdr:to>
      <xdr:col>20</xdr:col>
      <xdr:colOff>142874</xdr:colOff>
      <xdr:row>9</xdr:row>
      <xdr:rowOff>164224</xdr:rowOff>
    </xdr:to>
    <xdr:grpSp>
      <xdr:nvGrpSpPr>
        <xdr:cNvPr id="16" name="Group 15">
          <a:extLst>
            <a:ext uri="{FF2B5EF4-FFF2-40B4-BE49-F238E27FC236}">
              <a16:creationId xmlns:a16="http://schemas.microsoft.com/office/drawing/2014/main" id="{8D3D638D-C3E6-4CDE-93D4-A76121FB6678}"/>
            </a:ext>
          </a:extLst>
        </xdr:cNvPr>
        <xdr:cNvGrpSpPr/>
      </xdr:nvGrpSpPr>
      <xdr:grpSpPr>
        <a:xfrm>
          <a:off x="756088" y="1282263"/>
          <a:ext cx="3768286" cy="291661"/>
          <a:chOff x="698938" y="1358463"/>
          <a:chExt cx="3444436" cy="310711"/>
        </a:xfrm>
      </xdr:grpSpPr>
      <xdr:sp macro="" textlink="">
        <xdr:nvSpPr>
          <xdr:cNvPr id="2" name="Arc 1">
            <a:extLst>
              <a:ext uri="{FF2B5EF4-FFF2-40B4-BE49-F238E27FC236}">
                <a16:creationId xmlns:a16="http://schemas.microsoft.com/office/drawing/2014/main" id="{2A831948-D1A1-4AF1-ABA4-BD81955F283C}"/>
              </a:ext>
            </a:extLst>
          </xdr:cNvPr>
          <xdr:cNvSpPr/>
        </xdr:nvSpPr>
        <xdr:spPr>
          <a:xfrm>
            <a:off x="698938" y="1378827"/>
            <a:ext cx="439135" cy="290347"/>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sp macro="" textlink="">
        <xdr:nvSpPr>
          <xdr:cNvPr id="3" name="Arc 2">
            <a:extLst>
              <a:ext uri="{FF2B5EF4-FFF2-40B4-BE49-F238E27FC236}">
                <a16:creationId xmlns:a16="http://schemas.microsoft.com/office/drawing/2014/main" id="{E4379B73-49AC-4B2C-B76C-46A0DCFAABD5}"/>
              </a:ext>
            </a:extLst>
          </xdr:cNvPr>
          <xdr:cNvSpPr/>
        </xdr:nvSpPr>
        <xdr:spPr>
          <a:xfrm>
            <a:off x="1298685" y="1374228"/>
            <a:ext cx="439135" cy="290347"/>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sp macro="" textlink="">
        <xdr:nvSpPr>
          <xdr:cNvPr id="4" name="Arc 3">
            <a:extLst>
              <a:ext uri="{FF2B5EF4-FFF2-40B4-BE49-F238E27FC236}">
                <a16:creationId xmlns:a16="http://schemas.microsoft.com/office/drawing/2014/main" id="{A919F195-B60C-46F5-AA33-CD85928FB811}"/>
              </a:ext>
            </a:extLst>
          </xdr:cNvPr>
          <xdr:cNvSpPr/>
        </xdr:nvSpPr>
        <xdr:spPr>
          <a:xfrm>
            <a:off x="1893505" y="1375542"/>
            <a:ext cx="439135" cy="290347"/>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sp macro="" textlink="">
        <xdr:nvSpPr>
          <xdr:cNvPr id="5" name="Arc 4">
            <a:extLst>
              <a:ext uri="{FF2B5EF4-FFF2-40B4-BE49-F238E27FC236}">
                <a16:creationId xmlns:a16="http://schemas.microsoft.com/office/drawing/2014/main" id="{FD48D0F2-EC3F-435B-9C64-221816A35650}"/>
              </a:ext>
            </a:extLst>
          </xdr:cNvPr>
          <xdr:cNvSpPr/>
        </xdr:nvSpPr>
        <xdr:spPr>
          <a:xfrm>
            <a:off x="2481755" y="1363718"/>
            <a:ext cx="439135" cy="290347"/>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sp macro="" textlink="">
        <xdr:nvSpPr>
          <xdr:cNvPr id="6" name="Arc 5">
            <a:extLst>
              <a:ext uri="{FF2B5EF4-FFF2-40B4-BE49-F238E27FC236}">
                <a16:creationId xmlns:a16="http://schemas.microsoft.com/office/drawing/2014/main" id="{0D33697F-6685-4FF0-A9C1-018BD1A5E790}"/>
              </a:ext>
            </a:extLst>
          </xdr:cNvPr>
          <xdr:cNvSpPr/>
        </xdr:nvSpPr>
        <xdr:spPr>
          <a:xfrm>
            <a:off x="3076575" y="1358463"/>
            <a:ext cx="439135" cy="290347"/>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sp macro="" textlink="">
        <xdr:nvSpPr>
          <xdr:cNvPr id="7" name="Arc 6">
            <a:extLst>
              <a:ext uri="{FF2B5EF4-FFF2-40B4-BE49-F238E27FC236}">
                <a16:creationId xmlns:a16="http://schemas.microsoft.com/office/drawing/2014/main" id="{F3A06876-274A-47BF-996E-1C8B45FD8A0C}"/>
              </a:ext>
            </a:extLst>
          </xdr:cNvPr>
          <xdr:cNvSpPr/>
        </xdr:nvSpPr>
        <xdr:spPr>
          <a:xfrm>
            <a:off x="3704239" y="1359777"/>
            <a:ext cx="439135" cy="290347"/>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grpSp>
    <xdr:clientData/>
  </xdr:twoCellAnchor>
  <xdr:twoCellAnchor>
    <xdr:from>
      <xdr:col>29</xdr:col>
      <xdr:colOff>98863</xdr:colOff>
      <xdr:row>8</xdr:row>
      <xdr:rowOff>83427</xdr:rowOff>
    </xdr:from>
    <xdr:to>
      <xdr:col>31</xdr:col>
      <xdr:colOff>137948</xdr:colOff>
      <xdr:row>9</xdr:row>
      <xdr:rowOff>164224</xdr:rowOff>
    </xdr:to>
    <xdr:sp macro="" textlink="">
      <xdr:nvSpPr>
        <xdr:cNvPr id="8" name="Arc 7">
          <a:extLst>
            <a:ext uri="{FF2B5EF4-FFF2-40B4-BE49-F238E27FC236}">
              <a16:creationId xmlns:a16="http://schemas.microsoft.com/office/drawing/2014/main" id="{A91C1764-18D5-427B-AF36-039B61BD0317}"/>
            </a:ext>
          </a:extLst>
        </xdr:cNvPr>
        <xdr:cNvSpPr/>
      </xdr:nvSpPr>
      <xdr:spPr>
        <a:xfrm>
          <a:off x="6013888" y="1264527"/>
          <a:ext cx="439135" cy="290347"/>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32</xdr:col>
      <xdr:colOff>98535</xdr:colOff>
      <xdr:row>8</xdr:row>
      <xdr:rowOff>78828</xdr:rowOff>
    </xdr:from>
    <xdr:to>
      <xdr:col>34</xdr:col>
      <xdr:colOff>137620</xdr:colOff>
      <xdr:row>9</xdr:row>
      <xdr:rowOff>159625</xdr:rowOff>
    </xdr:to>
    <xdr:sp macro="" textlink="">
      <xdr:nvSpPr>
        <xdr:cNvPr id="9" name="Arc 8">
          <a:extLst>
            <a:ext uri="{FF2B5EF4-FFF2-40B4-BE49-F238E27FC236}">
              <a16:creationId xmlns:a16="http://schemas.microsoft.com/office/drawing/2014/main" id="{4D8B3A12-DA80-477F-972C-972FDE445870}"/>
            </a:ext>
          </a:extLst>
        </xdr:cNvPr>
        <xdr:cNvSpPr/>
      </xdr:nvSpPr>
      <xdr:spPr>
        <a:xfrm>
          <a:off x="6613635" y="1259928"/>
          <a:ext cx="439135" cy="290347"/>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35</xdr:col>
      <xdr:colOff>93280</xdr:colOff>
      <xdr:row>8</xdr:row>
      <xdr:rowOff>80142</xdr:rowOff>
    </xdr:from>
    <xdr:to>
      <xdr:col>37</xdr:col>
      <xdr:colOff>132365</xdr:colOff>
      <xdr:row>9</xdr:row>
      <xdr:rowOff>160939</xdr:rowOff>
    </xdr:to>
    <xdr:sp macro="" textlink="">
      <xdr:nvSpPr>
        <xdr:cNvPr id="10" name="Arc 9">
          <a:extLst>
            <a:ext uri="{FF2B5EF4-FFF2-40B4-BE49-F238E27FC236}">
              <a16:creationId xmlns:a16="http://schemas.microsoft.com/office/drawing/2014/main" id="{683C61B5-2033-4B1E-8DD8-B1D8666E51E0}"/>
            </a:ext>
          </a:extLst>
        </xdr:cNvPr>
        <xdr:cNvSpPr/>
      </xdr:nvSpPr>
      <xdr:spPr>
        <a:xfrm>
          <a:off x="7208455" y="1261242"/>
          <a:ext cx="439135" cy="290347"/>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38</xdr:col>
      <xdr:colOff>81455</xdr:colOff>
      <xdr:row>8</xdr:row>
      <xdr:rowOff>68318</xdr:rowOff>
    </xdr:from>
    <xdr:to>
      <xdr:col>40</xdr:col>
      <xdr:colOff>120540</xdr:colOff>
      <xdr:row>9</xdr:row>
      <xdr:rowOff>149115</xdr:rowOff>
    </xdr:to>
    <xdr:sp macro="" textlink="">
      <xdr:nvSpPr>
        <xdr:cNvPr id="11" name="Arc 10">
          <a:extLst>
            <a:ext uri="{FF2B5EF4-FFF2-40B4-BE49-F238E27FC236}">
              <a16:creationId xmlns:a16="http://schemas.microsoft.com/office/drawing/2014/main" id="{E05FCBCA-D439-4D1D-A0F1-E5583273CCAA}"/>
            </a:ext>
          </a:extLst>
        </xdr:cNvPr>
        <xdr:cNvSpPr/>
      </xdr:nvSpPr>
      <xdr:spPr>
        <a:xfrm>
          <a:off x="7796705" y="1249418"/>
          <a:ext cx="439135" cy="290347"/>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41</xdr:col>
      <xdr:colOff>76200</xdr:colOff>
      <xdr:row>8</xdr:row>
      <xdr:rowOff>63063</xdr:rowOff>
    </xdr:from>
    <xdr:to>
      <xdr:col>43</xdr:col>
      <xdr:colOff>115285</xdr:colOff>
      <xdr:row>9</xdr:row>
      <xdr:rowOff>143860</xdr:rowOff>
    </xdr:to>
    <xdr:sp macro="" textlink="">
      <xdr:nvSpPr>
        <xdr:cNvPr id="12" name="Arc 11">
          <a:extLst>
            <a:ext uri="{FF2B5EF4-FFF2-40B4-BE49-F238E27FC236}">
              <a16:creationId xmlns:a16="http://schemas.microsoft.com/office/drawing/2014/main" id="{DFA0BC7C-6553-4D1E-9B93-D21520F84BC7}"/>
            </a:ext>
          </a:extLst>
        </xdr:cNvPr>
        <xdr:cNvSpPr/>
      </xdr:nvSpPr>
      <xdr:spPr>
        <a:xfrm>
          <a:off x="8391525" y="1244163"/>
          <a:ext cx="439135" cy="290347"/>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44</xdr:col>
      <xdr:colOff>103789</xdr:colOff>
      <xdr:row>8</xdr:row>
      <xdr:rowOff>64377</xdr:rowOff>
    </xdr:from>
    <xdr:to>
      <xdr:col>46</xdr:col>
      <xdr:colOff>142874</xdr:colOff>
      <xdr:row>9</xdr:row>
      <xdr:rowOff>145174</xdr:rowOff>
    </xdr:to>
    <xdr:sp macro="" textlink="">
      <xdr:nvSpPr>
        <xdr:cNvPr id="13" name="Arc 12">
          <a:extLst>
            <a:ext uri="{FF2B5EF4-FFF2-40B4-BE49-F238E27FC236}">
              <a16:creationId xmlns:a16="http://schemas.microsoft.com/office/drawing/2014/main" id="{83E2619A-C535-4FA7-962B-9455AD10F1F3}"/>
            </a:ext>
          </a:extLst>
        </xdr:cNvPr>
        <xdr:cNvSpPr/>
      </xdr:nvSpPr>
      <xdr:spPr>
        <a:xfrm>
          <a:off x="9019189" y="1245477"/>
          <a:ext cx="439135" cy="290347"/>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3</xdr:col>
      <xdr:colOff>95250</xdr:colOff>
      <xdr:row>12</xdr:row>
      <xdr:rowOff>19050</xdr:rowOff>
    </xdr:from>
    <xdr:to>
      <xdr:col>20</xdr:col>
      <xdr:colOff>139261</xdr:colOff>
      <xdr:row>13</xdr:row>
      <xdr:rowOff>120211</xdr:rowOff>
    </xdr:to>
    <xdr:grpSp>
      <xdr:nvGrpSpPr>
        <xdr:cNvPr id="22" name="Group 21">
          <a:extLst>
            <a:ext uri="{FF2B5EF4-FFF2-40B4-BE49-F238E27FC236}">
              <a16:creationId xmlns:a16="http://schemas.microsoft.com/office/drawing/2014/main" id="{6EBF25DB-DD83-464B-8784-82AC012531FC}"/>
            </a:ext>
          </a:extLst>
        </xdr:cNvPr>
        <xdr:cNvGrpSpPr/>
      </xdr:nvGrpSpPr>
      <xdr:grpSpPr>
        <a:xfrm>
          <a:off x="752475" y="2000250"/>
          <a:ext cx="3768286" cy="291661"/>
          <a:chOff x="698938" y="1358463"/>
          <a:chExt cx="3444436" cy="310711"/>
        </a:xfrm>
      </xdr:grpSpPr>
      <xdr:sp macro="" textlink="">
        <xdr:nvSpPr>
          <xdr:cNvPr id="23" name="Arc 22">
            <a:extLst>
              <a:ext uri="{FF2B5EF4-FFF2-40B4-BE49-F238E27FC236}">
                <a16:creationId xmlns:a16="http://schemas.microsoft.com/office/drawing/2014/main" id="{B7E5B677-5240-452C-9A12-06E8ED274095}"/>
              </a:ext>
            </a:extLst>
          </xdr:cNvPr>
          <xdr:cNvSpPr/>
        </xdr:nvSpPr>
        <xdr:spPr>
          <a:xfrm>
            <a:off x="698938" y="1378827"/>
            <a:ext cx="439135" cy="290347"/>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sp macro="" textlink="">
        <xdr:nvSpPr>
          <xdr:cNvPr id="24" name="Arc 23">
            <a:extLst>
              <a:ext uri="{FF2B5EF4-FFF2-40B4-BE49-F238E27FC236}">
                <a16:creationId xmlns:a16="http://schemas.microsoft.com/office/drawing/2014/main" id="{9422F81F-0F01-4AFC-9F30-772A05F83A25}"/>
              </a:ext>
            </a:extLst>
          </xdr:cNvPr>
          <xdr:cNvSpPr/>
        </xdr:nvSpPr>
        <xdr:spPr>
          <a:xfrm>
            <a:off x="1298685" y="1374228"/>
            <a:ext cx="439135" cy="290347"/>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sp macro="" textlink="">
        <xdr:nvSpPr>
          <xdr:cNvPr id="25" name="Arc 24">
            <a:extLst>
              <a:ext uri="{FF2B5EF4-FFF2-40B4-BE49-F238E27FC236}">
                <a16:creationId xmlns:a16="http://schemas.microsoft.com/office/drawing/2014/main" id="{A646CE81-DD6C-4314-9251-5D7309860DE6}"/>
              </a:ext>
            </a:extLst>
          </xdr:cNvPr>
          <xdr:cNvSpPr/>
        </xdr:nvSpPr>
        <xdr:spPr>
          <a:xfrm>
            <a:off x="1893505" y="1375542"/>
            <a:ext cx="439135" cy="290347"/>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sp macro="" textlink="">
        <xdr:nvSpPr>
          <xdr:cNvPr id="26" name="Arc 25">
            <a:extLst>
              <a:ext uri="{FF2B5EF4-FFF2-40B4-BE49-F238E27FC236}">
                <a16:creationId xmlns:a16="http://schemas.microsoft.com/office/drawing/2014/main" id="{99069479-82A5-4013-B27C-D878279176D4}"/>
              </a:ext>
            </a:extLst>
          </xdr:cNvPr>
          <xdr:cNvSpPr/>
        </xdr:nvSpPr>
        <xdr:spPr>
          <a:xfrm>
            <a:off x="2481755" y="1363718"/>
            <a:ext cx="439135" cy="290347"/>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sp macro="" textlink="">
        <xdr:nvSpPr>
          <xdr:cNvPr id="27" name="Arc 26">
            <a:extLst>
              <a:ext uri="{FF2B5EF4-FFF2-40B4-BE49-F238E27FC236}">
                <a16:creationId xmlns:a16="http://schemas.microsoft.com/office/drawing/2014/main" id="{8667771F-98C3-4038-91F3-D4D101716318}"/>
              </a:ext>
            </a:extLst>
          </xdr:cNvPr>
          <xdr:cNvSpPr/>
        </xdr:nvSpPr>
        <xdr:spPr>
          <a:xfrm>
            <a:off x="3076575" y="1358463"/>
            <a:ext cx="439135" cy="290347"/>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sp macro="" textlink="">
        <xdr:nvSpPr>
          <xdr:cNvPr id="28" name="Arc 27">
            <a:extLst>
              <a:ext uri="{FF2B5EF4-FFF2-40B4-BE49-F238E27FC236}">
                <a16:creationId xmlns:a16="http://schemas.microsoft.com/office/drawing/2014/main" id="{3D5E2FA4-1746-4BEE-976B-5F80F2EB5478}"/>
              </a:ext>
            </a:extLst>
          </xdr:cNvPr>
          <xdr:cNvSpPr/>
        </xdr:nvSpPr>
        <xdr:spPr>
          <a:xfrm>
            <a:off x="3704239" y="1359777"/>
            <a:ext cx="439135" cy="290347"/>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grpSp>
    <xdr:clientData/>
  </xdr:twoCellAnchor>
  <xdr:twoCellAnchor>
    <xdr:from>
      <xdr:col>29</xdr:col>
      <xdr:colOff>104775</xdr:colOff>
      <xdr:row>12</xdr:row>
      <xdr:rowOff>38100</xdr:rowOff>
    </xdr:from>
    <xdr:to>
      <xdr:col>46</xdr:col>
      <xdr:colOff>148786</xdr:colOff>
      <xdr:row>13</xdr:row>
      <xdr:rowOff>139261</xdr:rowOff>
    </xdr:to>
    <xdr:grpSp>
      <xdr:nvGrpSpPr>
        <xdr:cNvPr id="29" name="Group 28">
          <a:extLst>
            <a:ext uri="{FF2B5EF4-FFF2-40B4-BE49-F238E27FC236}">
              <a16:creationId xmlns:a16="http://schemas.microsoft.com/office/drawing/2014/main" id="{DBC5C4D6-1D1D-411A-A359-79641946B805}"/>
            </a:ext>
          </a:extLst>
        </xdr:cNvPr>
        <xdr:cNvGrpSpPr/>
      </xdr:nvGrpSpPr>
      <xdr:grpSpPr>
        <a:xfrm>
          <a:off x="6457950" y="2019300"/>
          <a:ext cx="3768286" cy="291661"/>
          <a:chOff x="698938" y="1358463"/>
          <a:chExt cx="3444436" cy="310711"/>
        </a:xfrm>
      </xdr:grpSpPr>
      <xdr:sp macro="" textlink="">
        <xdr:nvSpPr>
          <xdr:cNvPr id="30" name="Arc 29">
            <a:extLst>
              <a:ext uri="{FF2B5EF4-FFF2-40B4-BE49-F238E27FC236}">
                <a16:creationId xmlns:a16="http://schemas.microsoft.com/office/drawing/2014/main" id="{D5100B40-6230-418D-94BA-2675275A10AE}"/>
              </a:ext>
            </a:extLst>
          </xdr:cNvPr>
          <xdr:cNvSpPr/>
        </xdr:nvSpPr>
        <xdr:spPr>
          <a:xfrm>
            <a:off x="698938" y="1378827"/>
            <a:ext cx="439135" cy="290347"/>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sp macro="" textlink="">
        <xdr:nvSpPr>
          <xdr:cNvPr id="31" name="Arc 30">
            <a:extLst>
              <a:ext uri="{FF2B5EF4-FFF2-40B4-BE49-F238E27FC236}">
                <a16:creationId xmlns:a16="http://schemas.microsoft.com/office/drawing/2014/main" id="{E075852F-EF3B-48AF-8483-10E8F1A30EE0}"/>
              </a:ext>
            </a:extLst>
          </xdr:cNvPr>
          <xdr:cNvSpPr/>
        </xdr:nvSpPr>
        <xdr:spPr>
          <a:xfrm>
            <a:off x="1298685" y="1374228"/>
            <a:ext cx="439135" cy="290347"/>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sp macro="" textlink="">
        <xdr:nvSpPr>
          <xdr:cNvPr id="32" name="Arc 31">
            <a:extLst>
              <a:ext uri="{FF2B5EF4-FFF2-40B4-BE49-F238E27FC236}">
                <a16:creationId xmlns:a16="http://schemas.microsoft.com/office/drawing/2014/main" id="{A30C7309-F645-4FE3-A10D-4A175485F027}"/>
              </a:ext>
            </a:extLst>
          </xdr:cNvPr>
          <xdr:cNvSpPr/>
        </xdr:nvSpPr>
        <xdr:spPr>
          <a:xfrm>
            <a:off x="1893505" y="1375542"/>
            <a:ext cx="439135" cy="290347"/>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sp macro="" textlink="">
        <xdr:nvSpPr>
          <xdr:cNvPr id="33" name="Arc 32">
            <a:extLst>
              <a:ext uri="{FF2B5EF4-FFF2-40B4-BE49-F238E27FC236}">
                <a16:creationId xmlns:a16="http://schemas.microsoft.com/office/drawing/2014/main" id="{480830E7-76D1-4A3A-AE1C-7D7C26976104}"/>
              </a:ext>
            </a:extLst>
          </xdr:cNvPr>
          <xdr:cNvSpPr/>
        </xdr:nvSpPr>
        <xdr:spPr>
          <a:xfrm>
            <a:off x="2481755" y="1363718"/>
            <a:ext cx="439135" cy="290347"/>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sp macro="" textlink="">
        <xdr:nvSpPr>
          <xdr:cNvPr id="34" name="Arc 33">
            <a:extLst>
              <a:ext uri="{FF2B5EF4-FFF2-40B4-BE49-F238E27FC236}">
                <a16:creationId xmlns:a16="http://schemas.microsoft.com/office/drawing/2014/main" id="{3C71F9E0-493C-4B02-B44E-DB956C5E9A34}"/>
              </a:ext>
            </a:extLst>
          </xdr:cNvPr>
          <xdr:cNvSpPr/>
        </xdr:nvSpPr>
        <xdr:spPr>
          <a:xfrm>
            <a:off x="3076575" y="1358463"/>
            <a:ext cx="439135" cy="290347"/>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sp macro="" textlink="">
        <xdr:nvSpPr>
          <xdr:cNvPr id="35" name="Arc 34">
            <a:extLst>
              <a:ext uri="{FF2B5EF4-FFF2-40B4-BE49-F238E27FC236}">
                <a16:creationId xmlns:a16="http://schemas.microsoft.com/office/drawing/2014/main" id="{7ADA1FAD-78E2-4582-B884-C31103841222}"/>
              </a:ext>
            </a:extLst>
          </xdr:cNvPr>
          <xdr:cNvSpPr/>
        </xdr:nvSpPr>
        <xdr:spPr>
          <a:xfrm>
            <a:off x="3704239" y="1359777"/>
            <a:ext cx="439135" cy="290347"/>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98863</xdr:colOff>
      <xdr:row>8</xdr:row>
      <xdr:rowOff>83427</xdr:rowOff>
    </xdr:from>
    <xdr:to>
      <xdr:col>5</xdr:col>
      <xdr:colOff>137948</xdr:colOff>
      <xdr:row>9</xdr:row>
      <xdr:rowOff>164224</xdr:rowOff>
    </xdr:to>
    <xdr:sp macro="" textlink="">
      <xdr:nvSpPr>
        <xdr:cNvPr id="2" name="Arc 1">
          <a:extLst>
            <a:ext uri="{FF2B5EF4-FFF2-40B4-BE49-F238E27FC236}">
              <a16:creationId xmlns:a16="http://schemas.microsoft.com/office/drawing/2014/main" id="{BAF19F1E-8786-461C-8653-90F4BFD2E6FD}"/>
            </a:ext>
          </a:extLst>
        </xdr:cNvPr>
        <xdr:cNvSpPr/>
      </xdr:nvSpPr>
      <xdr:spPr>
        <a:xfrm>
          <a:off x="698938" y="1264527"/>
          <a:ext cx="439135" cy="290347"/>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6</xdr:col>
      <xdr:colOff>98535</xdr:colOff>
      <xdr:row>8</xdr:row>
      <xdr:rowOff>78828</xdr:rowOff>
    </xdr:from>
    <xdr:to>
      <xdr:col>8</xdr:col>
      <xdr:colOff>137620</xdr:colOff>
      <xdr:row>9</xdr:row>
      <xdr:rowOff>159625</xdr:rowOff>
    </xdr:to>
    <xdr:sp macro="" textlink="">
      <xdr:nvSpPr>
        <xdr:cNvPr id="3" name="Arc 2">
          <a:extLst>
            <a:ext uri="{FF2B5EF4-FFF2-40B4-BE49-F238E27FC236}">
              <a16:creationId xmlns:a16="http://schemas.microsoft.com/office/drawing/2014/main" id="{73C7309C-02F7-4645-80C4-DC2F2B858733}"/>
            </a:ext>
          </a:extLst>
        </xdr:cNvPr>
        <xdr:cNvSpPr/>
      </xdr:nvSpPr>
      <xdr:spPr>
        <a:xfrm>
          <a:off x="1298685" y="1259928"/>
          <a:ext cx="439135" cy="290347"/>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9</xdr:col>
      <xdr:colOff>93280</xdr:colOff>
      <xdr:row>8</xdr:row>
      <xdr:rowOff>80142</xdr:rowOff>
    </xdr:from>
    <xdr:to>
      <xdr:col>11</xdr:col>
      <xdr:colOff>132365</xdr:colOff>
      <xdr:row>9</xdr:row>
      <xdr:rowOff>160939</xdr:rowOff>
    </xdr:to>
    <xdr:sp macro="" textlink="">
      <xdr:nvSpPr>
        <xdr:cNvPr id="4" name="Arc 3">
          <a:extLst>
            <a:ext uri="{FF2B5EF4-FFF2-40B4-BE49-F238E27FC236}">
              <a16:creationId xmlns:a16="http://schemas.microsoft.com/office/drawing/2014/main" id="{8DCB588C-58B1-48C2-8F4A-79700EA70AD2}"/>
            </a:ext>
          </a:extLst>
        </xdr:cNvPr>
        <xdr:cNvSpPr/>
      </xdr:nvSpPr>
      <xdr:spPr>
        <a:xfrm>
          <a:off x="1893505" y="1261242"/>
          <a:ext cx="439135" cy="290347"/>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12</xdr:col>
      <xdr:colOff>81455</xdr:colOff>
      <xdr:row>8</xdr:row>
      <xdr:rowOff>68318</xdr:rowOff>
    </xdr:from>
    <xdr:to>
      <xdr:col>14</xdr:col>
      <xdr:colOff>120540</xdr:colOff>
      <xdr:row>9</xdr:row>
      <xdr:rowOff>149115</xdr:rowOff>
    </xdr:to>
    <xdr:sp macro="" textlink="">
      <xdr:nvSpPr>
        <xdr:cNvPr id="5" name="Arc 4">
          <a:extLst>
            <a:ext uri="{FF2B5EF4-FFF2-40B4-BE49-F238E27FC236}">
              <a16:creationId xmlns:a16="http://schemas.microsoft.com/office/drawing/2014/main" id="{BDBE7EE2-CB85-472F-A2E9-3A299A5F1A78}"/>
            </a:ext>
          </a:extLst>
        </xdr:cNvPr>
        <xdr:cNvSpPr/>
      </xdr:nvSpPr>
      <xdr:spPr>
        <a:xfrm>
          <a:off x="2481755" y="1249418"/>
          <a:ext cx="439135" cy="290347"/>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15</xdr:col>
      <xdr:colOff>76200</xdr:colOff>
      <xdr:row>8</xdr:row>
      <xdr:rowOff>63063</xdr:rowOff>
    </xdr:from>
    <xdr:to>
      <xdr:col>17</xdr:col>
      <xdr:colOff>115285</xdr:colOff>
      <xdr:row>9</xdr:row>
      <xdr:rowOff>143860</xdr:rowOff>
    </xdr:to>
    <xdr:sp macro="" textlink="">
      <xdr:nvSpPr>
        <xdr:cNvPr id="6" name="Arc 5">
          <a:extLst>
            <a:ext uri="{FF2B5EF4-FFF2-40B4-BE49-F238E27FC236}">
              <a16:creationId xmlns:a16="http://schemas.microsoft.com/office/drawing/2014/main" id="{3F8C3906-AC60-4851-B114-1197630A9FAC}"/>
            </a:ext>
          </a:extLst>
        </xdr:cNvPr>
        <xdr:cNvSpPr/>
      </xdr:nvSpPr>
      <xdr:spPr>
        <a:xfrm>
          <a:off x="3076575" y="1244163"/>
          <a:ext cx="439135" cy="290347"/>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18</xdr:col>
      <xdr:colOff>103789</xdr:colOff>
      <xdr:row>8</xdr:row>
      <xdr:rowOff>64377</xdr:rowOff>
    </xdr:from>
    <xdr:to>
      <xdr:col>20</xdr:col>
      <xdr:colOff>142874</xdr:colOff>
      <xdr:row>9</xdr:row>
      <xdr:rowOff>145174</xdr:rowOff>
    </xdr:to>
    <xdr:sp macro="" textlink="">
      <xdr:nvSpPr>
        <xdr:cNvPr id="7" name="Arc 6">
          <a:extLst>
            <a:ext uri="{FF2B5EF4-FFF2-40B4-BE49-F238E27FC236}">
              <a16:creationId xmlns:a16="http://schemas.microsoft.com/office/drawing/2014/main" id="{BD528F57-C819-4340-8642-2B3B8D3DAF5A}"/>
            </a:ext>
          </a:extLst>
        </xdr:cNvPr>
        <xdr:cNvSpPr/>
      </xdr:nvSpPr>
      <xdr:spPr>
        <a:xfrm>
          <a:off x="3704239" y="1245477"/>
          <a:ext cx="439135" cy="290347"/>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29</xdr:col>
      <xdr:colOff>98863</xdr:colOff>
      <xdr:row>8</xdr:row>
      <xdr:rowOff>83427</xdr:rowOff>
    </xdr:from>
    <xdr:to>
      <xdr:col>31</xdr:col>
      <xdr:colOff>137948</xdr:colOff>
      <xdr:row>9</xdr:row>
      <xdr:rowOff>164224</xdr:rowOff>
    </xdr:to>
    <xdr:sp macro="" textlink="">
      <xdr:nvSpPr>
        <xdr:cNvPr id="8" name="Arc 7">
          <a:extLst>
            <a:ext uri="{FF2B5EF4-FFF2-40B4-BE49-F238E27FC236}">
              <a16:creationId xmlns:a16="http://schemas.microsoft.com/office/drawing/2014/main" id="{A733CAD2-E2FD-4463-95CA-FF663F83FF1F}"/>
            </a:ext>
          </a:extLst>
        </xdr:cNvPr>
        <xdr:cNvSpPr/>
      </xdr:nvSpPr>
      <xdr:spPr>
        <a:xfrm>
          <a:off x="6013888" y="1264527"/>
          <a:ext cx="439135" cy="290347"/>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32</xdr:col>
      <xdr:colOff>98535</xdr:colOff>
      <xdr:row>8</xdr:row>
      <xdr:rowOff>78828</xdr:rowOff>
    </xdr:from>
    <xdr:to>
      <xdr:col>34</xdr:col>
      <xdr:colOff>137620</xdr:colOff>
      <xdr:row>9</xdr:row>
      <xdr:rowOff>159625</xdr:rowOff>
    </xdr:to>
    <xdr:sp macro="" textlink="">
      <xdr:nvSpPr>
        <xdr:cNvPr id="9" name="Arc 8">
          <a:extLst>
            <a:ext uri="{FF2B5EF4-FFF2-40B4-BE49-F238E27FC236}">
              <a16:creationId xmlns:a16="http://schemas.microsoft.com/office/drawing/2014/main" id="{882868C8-9A30-4A1A-B0C5-A79BBEF5CED5}"/>
            </a:ext>
          </a:extLst>
        </xdr:cNvPr>
        <xdr:cNvSpPr/>
      </xdr:nvSpPr>
      <xdr:spPr>
        <a:xfrm>
          <a:off x="6613635" y="1259928"/>
          <a:ext cx="439135" cy="290347"/>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35</xdr:col>
      <xdr:colOff>93280</xdr:colOff>
      <xdr:row>8</xdr:row>
      <xdr:rowOff>80142</xdr:rowOff>
    </xdr:from>
    <xdr:to>
      <xdr:col>37</xdr:col>
      <xdr:colOff>132365</xdr:colOff>
      <xdr:row>9</xdr:row>
      <xdr:rowOff>160939</xdr:rowOff>
    </xdr:to>
    <xdr:sp macro="" textlink="">
      <xdr:nvSpPr>
        <xdr:cNvPr id="10" name="Arc 9">
          <a:extLst>
            <a:ext uri="{FF2B5EF4-FFF2-40B4-BE49-F238E27FC236}">
              <a16:creationId xmlns:a16="http://schemas.microsoft.com/office/drawing/2014/main" id="{D085AEB8-7D48-41F0-8A06-CC54DC2103B0}"/>
            </a:ext>
          </a:extLst>
        </xdr:cNvPr>
        <xdr:cNvSpPr/>
      </xdr:nvSpPr>
      <xdr:spPr>
        <a:xfrm>
          <a:off x="7208455" y="1261242"/>
          <a:ext cx="439135" cy="290347"/>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38</xdr:col>
      <xdr:colOff>81455</xdr:colOff>
      <xdr:row>8</xdr:row>
      <xdr:rowOff>68318</xdr:rowOff>
    </xdr:from>
    <xdr:to>
      <xdr:col>40</xdr:col>
      <xdr:colOff>120540</xdr:colOff>
      <xdr:row>9</xdr:row>
      <xdr:rowOff>149115</xdr:rowOff>
    </xdr:to>
    <xdr:sp macro="" textlink="">
      <xdr:nvSpPr>
        <xdr:cNvPr id="11" name="Arc 10">
          <a:extLst>
            <a:ext uri="{FF2B5EF4-FFF2-40B4-BE49-F238E27FC236}">
              <a16:creationId xmlns:a16="http://schemas.microsoft.com/office/drawing/2014/main" id="{26BF2F00-02D7-4DAF-950F-3DDDF358DE46}"/>
            </a:ext>
          </a:extLst>
        </xdr:cNvPr>
        <xdr:cNvSpPr/>
      </xdr:nvSpPr>
      <xdr:spPr>
        <a:xfrm>
          <a:off x="7796705" y="1249418"/>
          <a:ext cx="439135" cy="290347"/>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41</xdr:col>
      <xdr:colOff>76200</xdr:colOff>
      <xdr:row>8</xdr:row>
      <xdr:rowOff>63063</xdr:rowOff>
    </xdr:from>
    <xdr:to>
      <xdr:col>43</xdr:col>
      <xdr:colOff>115285</xdr:colOff>
      <xdr:row>9</xdr:row>
      <xdr:rowOff>143860</xdr:rowOff>
    </xdr:to>
    <xdr:sp macro="" textlink="">
      <xdr:nvSpPr>
        <xdr:cNvPr id="12" name="Arc 11">
          <a:extLst>
            <a:ext uri="{FF2B5EF4-FFF2-40B4-BE49-F238E27FC236}">
              <a16:creationId xmlns:a16="http://schemas.microsoft.com/office/drawing/2014/main" id="{A786257D-4074-4401-8D6B-1A06E06C165B}"/>
            </a:ext>
          </a:extLst>
        </xdr:cNvPr>
        <xdr:cNvSpPr/>
      </xdr:nvSpPr>
      <xdr:spPr>
        <a:xfrm>
          <a:off x="8391525" y="1244163"/>
          <a:ext cx="439135" cy="290347"/>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44</xdr:col>
      <xdr:colOff>103789</xdr:colOff>
      <xdr:row>8</xdr:row>
      <xdr:rowOff>64377</xdr:rowOff>
    </xdr:from>
    <xdr:to>
      <xdr:col>46</xdr:col>
      <xdr:colOff>142874</xdr:colOff>
      <xdr:row>9</xdr:row>
      <xdr:rowOff>145174</xdr:rowOff>
    </xdr:to>
    <xdr:sp macro="" textlink="">
      <xdr:nvSpPr>
        <xdr:cNvPr id="13" name="Arc 12">
          <a:extLst>
            <a:ext uri="{FF2B5EF4-FFF2-40B4-BE49-F238E27FC236}">
              <a16:creationId xmlns:a16="http://schemas.microsoft.com/office/drawing/2014/main" id="{ACAAA1DC-D4BA-4841-8440-46B623669C3E}"/>
            </a:ext>
          </a:extLst>
        </xdr:cNvPr>
        <xdr:cNvSpPr/>
      </xdr:nvSpPr>
      <xdr:spPr>
        <a:xfrm>
          <a:off x="9019189" y="1245477"/>
          <a:ext cx="439135" cy="290347"/>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3</xdr:col>
      <xdr:colOff>114300</xdr:colOff>
      <xdr:row>12</xdr:row>
      <xdr:rowOff>87039</xdr:rowOff>
    </xdr:from>
    <xdr:to>
      <xdr:col>5</xdr:col>
      <xdr:colOff>153385</xdr:colOff>
      <xdr:row>13</xdr:row>
      <xdr:rowOff>158311</xdr:rowOff>
    </xdr:to>
    <xdr:sp macro="" textlink="">
      <xdr:nvSpPr>
        <xdr:cNvPr id="14" name="Arc 1">
          <a:extLst>
            <a:ext uri="{FF2B5EF4-FFF2-40B4-BE49-F238E27FC236}">
              <a16:creationId xmlns:a16="http://schemas.microsoft.com/office/drawing/2014/main" id="{685D4B30-D89F-4181-8F75-3E37FA3F6F42}"/>
            </a:ext>
          </a:extLst>
        </xdr:cNvPr>
        <xdr:cNvSpPr/>
      </xdr:nvSpPr>
      <xdr:spPr>
        <a:xfrm>
          <a:off x="714375" y="2106339"/>
          <a:ext cx="439135" cy="280822"/>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9</xdr:col>
      <xdr:colOff>108717</xdr:colOff>
      <xdr:row>12</xdr:row>
      <xdr:rowOff>83754</xdr:rowOff>
    </xdr:from>
    <xdr:to>
      <xdr:col>11</xdr:col>
      <xdr:colOff>147802</xdr:colOff>
      <xdr:row>13</xdr:row>
      <xdr:rowOff>155026</xdr:rowOff>
    </xdr:to>
    <xdr:sp macro="" textlink="">
      <xdr:nvSpPr>
        <xdr:cNvPr id="16" name="Arc 3">
          <a:extLst>
            <a:ext uri="{FF2B5EF4-FFF2-40B4-BE49-F238E27FC236}">
              <a16:creationId xmlns:a16="http://schemas.microsoft.com/office/drawing/2014/main" id="{4D9460CC-B959-41D1-9853-8448EAE2FEC7}"/>
            </a:ext>
          </a:extLst>
        </xdr:cNvPr>
        <xdr:cNvSpPr/>
      </xdr:nvSpPr>
      <xdr:spPr>
        <a:xfrm>
          <a:off x="1908942" y="2103054"/>
          <a:ext cx="439135" cy="280822"/>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3</xdr:col>
      <xdr:colOff>114300</xdr:colOff>
      <xdr:row>16</xdr:row>
      <xdr:rowOff>87039</xdr:rowOff>
    </xdr:from>
    <xdr:to>
      <xdr:col>5</xdr:col>
      <xdr:colOff>153385</xdr:colOff>
      <xdr:row>17</xdr:row>
      <xdr:rowOff>158311</xdr:rowOff>
    </xdr:to>
    <xdr:sp macro="" textlink="">
      <xdr:nvSpPr>
        <xdr:cNvPr id="20" name="Arc 1">
          <a:extLst>
            <a:ext uri="{FF2B5EF4-FFF2-40B4-BE49-F238E27FC236}">
              <a16:creationId xmlns:a16="http://schemas.microsoft.com/office/drawing/2014/main" id="{FC056EB5-451E-4D78-8F18-BA26A8A65901}"/>
            </a:ext>
          </a:extLst>
        </xdr:cNvPr>
        <xdr:cNvSpPr/>
      </xdr:nvSpPr>
      <xdr:spPr>
        <a:xfrm>
          <a:off x="714375" y="2944539"/>
          <a:ext cx="439135" cy="280822"/>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6</xdr:col>
      <xdr:colOff>113972</xdr:colOff>
      <xdr:row>16</xdr:row>
      <xdr:rowOff>82440</xdr:rowOff>
    </xdr:from>
    <xdr:to>
      <xdr:col>8</xdr:col>
      <xdr:colOff>153057</xdr:colOff>
      <xdr:row>17</xdr:row>
      <xdr:rowOff>153712</xdr:rowOff>
    </xdr:to>
    <xdr:sp macro="" textlink="">
      <xdr:nvSpPr>
        <xdr:cNvPr id="21" name="Arc 2">
          <a:extLst>
            <a:ext uri="{FF2B5EF4-FFF2-40B4-BE49-F238E27FC236}">
              <a16:creationId xmlns:a16="http://schemas.microsoft.com/office/drawing/2014/main" id="{CD049C88-DAB6-4CB8-8BEC-48BEE91A4ABC}"/>
            </a:ext>
          </a:extLst>
        </xdr:cNvPr>
        <xdr:cNvSpPr/>
      </xdr:nvSpPr>
      <xdr:spPr>
        <a:xfrm>
          <a:off x="1314122" y="2939940"/>
          <a:ext cx="439135" cy="280822"/>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9</xdr:col>
      <xdr:colOff>108717</xdr:colOff>
      <xdr:row>16</xdr:row>
      <xdr:rowOff>83754</xdr:rowOff>
    </xdr:from>
    <xdr:to>
      <xdr:col>11</xdr:col>
      <xdr:colOff>147802</xdr:colOff>
      <xdr:row>17</xdr:row>
      <xdr:rowOff>155026</xdr:rowOff>
    </xdr:to>
    <xdr:sp macro="" textlink="">
      <xdr:nvSpPr>
        <xdr:cNvPr id="22" name="Arc 3">
          <a:extLst>
            <a:ext uri="{FF2B5EF4-FFF2-40B4-BE49-F238E27FC236}">
              <a16:creationId xmlns:a16="http://schemas.microsoft.com/office/drawing/2014/main" id="{42073E90-2426-4038-AAB9-F1173B13099B}"/>
            </a:ext>
          </a:extLst>
        </xdr:cNvPr>
        <xdr:cNvSpPr/>
      </xdr:nvSpPr>
      <xdr:spPr>
        <a:xfrm>
          <a:off x="1908942" y="2941254"/>
          <a:ext cx="439135" cy="280822"/>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12</xdr:col>
      <xdr:colOff>96892</xdr:colOff>
      <xdr:row>16</xdr:row>
      <xdr:rowOff>71930</xdr:rowOff>
    </xdr:from>
    <xdr:to>
      <xdr:col>14</xdr:col>
      <xdr:colOff>135977</xdr:colOff>
      <xdr:row>17</xdr:row>
      <xdr:rowOff>143202</xdr:rowOff>
    </xdr:to>
    <xdr:sp macro="" textlink="">
      <xdr:nvSpPr>
        <xdr:cNvPr id="23" name="Arc 4">
          <a:extLst>
            <a:ext uri="{FF2B5EF4-FFF2-40B4-BE49-F238E27FC236}">
              <a16:creationId xmlns:a16="http://schemas.microsoft.com/office/drawing/2014/main" id="{ECC00ED2-7B33-4C6E-BBEB-67AD787903D5}"/>
            </a:ext>
          </a:extLst>
        </xdr:cNvPr>
        <xdr:cNvSpPr/>
      </xdr:nvSpPr>
      <xdr:spPr>
        <a:xfrm>
          <a:off x="2497192" y="2929430"/>
          <a:ext cx="439135" cy="280822"/>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15</xdr:col>
      <xdr:colOff>91637</xdr:colOff>
      <xdr:row>16</xdr:row>
      <xdr:rowOff>66675</xdr:rowOff>
    </xdr:from>
    <xdr:to>
      <xdr:col>17</xdr:col>
      <xdr:colOff>130722</xdr:colOff>
      <xdr:row>17</xdr:row>
      <xdr:rowOff>137947</xdr:rowOff>
    </xdr:to>
    <xdr:sp macro="" textlink="">
      <xdr:nvSpPr>
        <xdr:cNvPr id="24" name="Arc 5">
          <a:extLst>
            <a:ext uri="{FF2B5EF4-FFF2-40B4-BE49-F238E27FC236}">
              <a16:creationId xmlns:a16="http://schemas.microsoft.com/office/drawing/2014/main" id="{2ACB731D-F429-421F-A71A-E7A9465526E3}"/>
            </a:ext>
          </a:extLst>
        </xdr:cNvPr>
        <xdr:cNvSpPr/>
      </xdr:nvSpPr>
      <xdr:spPr>
        <a:xfrm>
          <a:off x="3092012" y="2924175"/>
          <a:ext cx="439135" cy="280822"/>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18</xdr:col>
      <xdr:colOff>119226</xdr:colOff>
      <xdr:row>16</xdr:row>
      <xdr:rowOff>67989</xdr:rowOff>
    </xdr:from>
    <xdr:to>
      <xdr:col>20</xdr:col>
      <xdr:colOff>158311</xdr:colOff>
      <xdr:row>17</xdr:row>
      <xdr:rowOff>139261</xdr:rowOff>
    </xdr:to>
    <xdr:sp macro="" textlink="">
      <xdr:nvSpPr>
        <xdr:cNvPr id="25" name="Arc 6">
          <a:extLst>
            <a:ext uri="{FF2B5EF4-FFF2-40B4-BE49-F238E27FC236}">
              <a16:creationId xmlns:a16="http://schemas.microsoft.com/office/drawing/2014/main" id="{4A6FC0BE-FA68-4418-9728-114172A66226}"/>
            </a:ext>
          </a:extLst>
        </xdr:cNvPr>
        <xdr:cNvSpPr/>
      </xdr:nvSpPr>
      <xdr:spPr>
        <a:xfrm>
          <a:off x="3719676" y="2925489"/>
          <a:ext cx="439135" cy="280822"/>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3</xdr:col>
      <xdr:colOff>114300</xdr:colOff>
      <xdr:row>20</xdr:row>
      <xdr:rowOff>87039</xdr:rowOff>
    </xdr:from>
    <xdr:to>
      <xdr:col>5</xdr:col>
      <xdr:colOff>153385</xdr:colOff>
      <xdr:row>21</xdr:row>
      <xdr:rowOff>158311</xdr:rowOff>
    </xdr:to>
    <xdr:sp macro="" textlink="">
      <xdr:nvSpPr>
        <xdr:cNvPr id="26" name="Arc 1">
          <a:extLst>
            <a:ext uri="{FF2B5EF4-FFF2-40B4-BE49-F238E27FC236}">
              <a16:creationId xmlns:a16="http://schemas.microsoft.com/office/drawing/2014/main" id="{A4AEFB2B-0940-4FDF-9A96-385BA855B210}"/>
            </a:ext>
          </a:extLst>
        </xdr:cNvPr>
        <xdr:cNvSpPr/>
      </xdr:nvSpPr>
      <xdr:spPr>
        <a:xfrm>
          <a:off x="714375" y="3782739"/>
          <a:ext cx="439135" cy="280822"/>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6</xdr:col>
      <xdr:colOff>113972</xdr:colOff>
      <xdr:row>20</xdr:row>
      <xdr:rowOff>82440</xdr:rowOff>
    </xdr:from>
    <xdr:to>
      <xdr:col>8</xdr:col>
      <xdr:colOff>153057</xdr:colOff>
      <xdr:row>21</xdr:row>
      <xdr:rowOff>153712</xdr:rowOff>
    </xdr:to>
    <xdr:sp macro="" textlink="">
      <xdr:nvSpPr>
        <xdr:cNvPr id="27" name="Arc 2">
          <a:extLst>
            <a:ext uri="{FF2B5EF4-FFF2-40B4-BE49-F238E27FC236}">
              <a16:creationId xmlns:a16="http://schemas.microsoft.com/office/drawing/2014/main" id="{42FA1824-B313-4D58-9887-4F7980A8C225}"/>
            </a:ext>
          </a:extLst>
        </xdr:cNvPr>
        <xdr:cNvSpPr/>
      </xdr:nvSpPr>
      <xdr:spPr>
        <a:xfrm>
          <a:off x="1314122" y="3778140"/>
          <a:ext cx="439135" cy="280822"/>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9</xdr:col>
      <xdr:colOff>108717</xdr:colOff>
      <xdr:row>20</xdr:row>
      <xdr:rowOff>83754</xdr:rowOff>
    </xdr:from>
    <xdr:to>
      <xdr:col>11</xdr:col>
      <xdr:colOff>147802</xdr:colOff>
      <xdr:row>21</xdr:row>
      <xdr:rowOff>155026</xdr:rowOff>
    </xdr:to>
    <xdr:sp macro="" textlink="">
      <xdr:nvSpPr>
        <xdr:cNvPr id="28" name="Arc 3">
          <a:extLst>
            <a:ext uri="{FF2B5EF4-FFF2-40B4-BE49-F238E27FC236}">
              <a16:creationId xmlns:a16="http://schemas.microsoft.com/office/drawing/2014/main" id="{F3434AFE-4FD4-45D4-A695-E5D77D515FCC}"/>
            </a:ext>
          </a:extLst>
        </xdr:cNvPr>
        <xdr:cNvSpPr/>
      </xdr:nvSpPr>
      <xdr:spPr>
        <a:xfrm>
          <a:off x="1908942" y="3779454"/>
          <a:ext cx="439135" cy="280822"/>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12</xdr:col>
      <xdr:colOff>96892</xdr:colOff>
      <xdr:row>20</xdr:row>
      <xdr:rowOff>71930</xdr:rowOff>
    </xdr:from>
    <xdr:to>
      <xdr:col>14</xdr:col>
      <xdr:colOff>135977</xdr:colOff>
      <xdr:row>21</xdr:row>
      <xdr:rowOff>143202</xdr:rowOff>
    </xdr:to>
    <xdr:sp macro="" textlink="">
      <xdr:nvSpPr>
        <xdr:cNvPr id="29" name="Arc 4">
          <a:extLst>
            <a:ext uri="{FF2B5EF4-FFF2-40B4-BE49-F238E27FC236}">
              <a16:creationId xmlns:a16="http://schemas.microsoft.com/office/drawing/2014/main" id="{70138527-2696-4CFC-AE6D-87E1806CDF72}"/>
            </a:ext>
          </a:extLst>
        </xdr:cNvPr>
        <xdr:cNvSpPr/>
      </xdr:nvSpPr>
      <xdr:spPr>
        <a:xfrm>
          <a:off x="2497192" y="3767630"/>
          <a:ext cx="439135" cy="280822"/>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15</xdr:col>
      <xdr:colOff>91637</xdr:colOff>
      <xdr:row>20</xdr:row>
      <xdr:rowOff>66675</xdr:rowOff>
    </xdr:from>
    <xdr:to>
      <xdr:col>17</xdr:col>
      <xdr:colOff>130722</xdr:colOff>
      <xdr:row>21</xdr:row>
      <xdr:rowOff>137947</xdr:rowOff>
    </xdr:to>
    <xdr:sp macro="" textlink="">
      <xdr:nvSpPr>
        <xdr:cNvPr id="30" name="Arc 5">
          <a:extLst>
            <a:ext uri="{FF2B5EF4-FFF2-40B4-BE49-F238E27FC236}">
              <a16:creationId xmlns:a16="http://schemas.microsoft.com/office/drawing/2014/main" id="{3C50F4A9-42DF-46F0-AE63-762CB240BCA8}"/>
            </a:ext>
          </a:extLst>
        </xdr:cNvPr>
        <xdr:cNvSpPr/>
      </xdr:nvSpPr>
      <xdr:spPr>
        <a:xfrm>
          <a:off x="3092012" y="3762375"/>
          <a:ext cx="439135" cy="280822"/>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18</xdr:col>
      <xdr:colOff>119226</xdr:colOff>
      <xdr:row>20</xdr:row>
      <xdr:rowOff>67989</xdr:rowOff>
    </xdr:from>
    <xdr:to>
      <xdr:col>20</xdr:col>
      <xdr:colOff>158311</xdr:colOff>
      <xdr:row>21</xdr:row>
      <xdr:rowOff>139261</xdr:rowOff>
    </xdr:to>
    <xdr:sp macro="" textlink="">
      <xdr:nvSpPr>
        <xdr:cNvPr id="31" name="Arc 6">
          <a:extLst>
            <a:ext uri="{FF2B5EF4-FFF2-40B4-BE49-F238E27FC236}">
              <a16:creationId xmlns:a16="http://schemas.microsoft.com/office/drawing/2014/main" id="{A9694F74-F1CF-4CC3-9A4E-00226ECC5ACD}"/>
            </a:ext>
          </a:extLst>
        </xdr:cNvPr>
        <xdr:cNvSpPr/>
      </xdr:nvSpPr>
      <xdr:spPr>
        <a:xfrm>
          <a:off x="3719676" y="3763689"/>
          <a:ext cx="439135" cy="280822"/>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3</xdr:col>
      <xdr:colOff>114300</xdr:colOff>
      <xdr:row>24</xdr:row>
      <xdr:rowOff>87039</xdr:rowOff>
    </xdr:from>
    <xdr:to>
      <xdr:col>5</xdr:col>
      <xdr:colOff>153385</xdr:colOff>
      <xdr:row>25</xdr:row>
      <xdr:rowOff>158311</xdr:rowOff>
    </xdr:to>
    <xdr:sp macro="" textlink="">
      <xdr:nvSpPr>
        <xdr:cNvPr id="32" name="Arc 1">
          <a:extLst>
            <a:ext uri="{FF2B5EF4-FFF2-40B4-BE49-F238E27FC236}">
              <a16:creationId xmlns:a16="http://schemas.microsoft.com/office/drawing/2014/main" id="{4869FCB1-F70F-4931-A543-120B2160673F}"/>
            </a:ext>
          </a:extLst>
        </xdr:cNvPr>
        <xdr:cNvSpPr/>
      </xdr:nvSpPr>
      <xdr:spPr>
        <a:xfrm>
          <a:off x="714375" y="4620939"/>
          <a:ext cx="439135" cy="280822"/>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6</xdr:col>
      <xdr:colOff>113972</xdr:colOff>
      <xdr:row>24</xdr:row>
      <xdr:rowOff>82440</xdr:rowOff>
    </xdr:from>
    <xdr:to>
      <xdr:col>8</xdr:col>
      <xdr:colOff>153057</xdr:colOff>
      <xdr:row>25</xdr:row>
      <xdr:rowOff>153712</xdr:rowOff>
    </xdr:to>
    <xdr:sp macro="" textlink="">
      <xdr:nvSpPr>
        <xdr:cNvPr id="33" name="Arc 2">
          <a:extLst>
            <a:ext uri="{FF2B5EF4-FFF2-40B4-BE49-F238E27FC236}">
              <a16:creationId xmlns:a16="http://schemas.microsoft.com/office/drawing/2014/main" id="{196488C2-DDF1-490A-A3DD-3C19C07E987D}"/>
            </a:ext>
          </a:extLst>
        </xdr:cNvPr>
        <xdr:cNvSpPr/>
      </xdr:nvSpPr>
      <xdr:spPr>
        <a:xfrm>
          <a:off x="1314122" y="4616340"/>
          <a:ext cx="439135" cy="280822"/>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9</xdr:col>
      <xdr:colOff>108717</xdr:colOff>
      <xdr:row>24</xdr:row>
      <xdr:rowOff>83754</xdr:rowOff>
    </xdr:from>
    <xdr:to>
      <xdr:col>11</xdr:col>
      <xdr:colOff>147802</xdr:colOff>
      <xdr:row>25</xdr:row>
      <xdr:rowOff>155026</xdr:rowOff>
    </xdr:to>
    <xdr:sp macro="" textlink="">
      <xdr:nvSpPr>
        <xdr:cNvPr id="34" name="Arc 3">
          <a:extLst>
            <a:ext uri="{FF2B5EF4-FFF2-40B4-BE49-F238E27FC236}">
              <a16:creationId xmlns:a16="http://schemas.microsoft.com/office/drawing/2014/main" id="{4BB0B663-D558-4202-A9D7-BC3F2D53E75C}"/>
            </a:ext>
          </a:extLst>
        </xdr:cNvPr>
        <xdr:cNvSpPr/>
      </xdr:nvSpPr>
      <xdr:spPr>
        <a:xfrm>
          <a:off x="1908942" y="4617654"/>
          <a:ext cx="439135" cy="280822"/>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12</xdr:col>
      <xdr:colOff>96892</xdr:colOff>
      <xdr:row>24</xdr:row>
      <xdr:rowOff>71930</xdr:rowOff>
    </xdr:from>
    <xdr:to>
      <xdr:col>14</xdr:col>
      <xdr:colOff>135977</xdr:colOff>
      <xdr:row>25</xdr:row>
      <xdr:rowOff>143202</xdr:rowOff>
    </xdr:to>
    <xdr:sp macro="" textlink="">
      <xdr:nvSpPr>
        <xdr:cNvPr id="35" name="Arc 4">
          <a:extLst>
            <a:ext uri="{FF2B5EF4-FFF2-40B4-BE49-F238E27FC236}">
              <a16:creationId xmlns:a16="http://schemas.microsoft.com/office/drawing/2014/main" id="{E15FEC04-4F36-4F41-B6F7-C5CDF15A26EF}"/>
            </a:ext>
          </a:extLst>
        </xdr:cNvPr>
        <xdr:cNvSpPr/>
      </xdr:nvSpPr>
      <xdr:spPr>
        <a:xfrm>
          <a:off x="2497192" y="4605830"/>
          <a:ext cx="439135" cy="280822"/>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15</xdr:col>
      <xdr:colOff>91637</xdr:colOff>
      <xdr:row>24</xdr:row>
      <xdr:rowOff>66675</xdr:rowOff>
    </xdr:from>
    <xdr:to>
      <xdr:col>17</xdr:col>
      <xdr:colOff>130722</xdr:colOff>
      <xdr:row>25</xdr:row>
      <xdr:rowOff>137947</xdr:rowOff>
    </xdr:to>
    <xdr:sp macro="" textlink="">
      <xdr:nvSpPr>
        <xdr:cNvPr id="36" name="Arc 5">
          <a:extLst>
            <a:ext uri="{FF2B5EF4-FFF2-40B4-BE49-F238E27FC236}">
              <a16:creationId xmlns:a16="http://schemas.microsoft.com/office/drawing/2014/main" id="{01CE754A-D075-4807-ABE2-2991CA67F45F}"/>
            </a:ext>
          </a:extLst>
        </xdr:cNvPr>
        <xdr:cNvSpPr/>
      </xdr:nvSpPr>
      <xdr:spPr>
        <a:xfrm>
          <a:off x="3092012" y="4600575"/>
          <a:ext cx="439135" cy="280822"/>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18</xdr:col>
      <xdr:colOff>119226</xdr:colOff>
      <xdr:row>24</xdr:row>
      <xdr:rowOff>67989</xdr:rowOff>
    </xdr:from>
    <xdr:to>
      <xdr:col>20</xdr:col>
      <xdr:colOff>158311</xdr:colOff>
      <xdr:row>25</xdr:row>
      <xdr:rowOff>139261</xdr:rowOff>
    </xdr:to>
    <xdr:sp macro="" textlink="">
      <xdr:nvSpPr>
        <xdr:cNvPr id="37" name="Arc 6">
          <a:extLst>
            <a:ext uri="{FF2B5EF4-FFF2-40B4-BE49-F238E27FC236}">
              <a16:creationId xmlns:a16="http://schemas.microsoft.com/office/drawing/2014/main" id="{0A7F1B61-6521-4E01-B867-70B249B613BB}"/>
            </a:ext>
          </a:extLst>
        </xdr:cNvPr>
        <xdr:cNvSpPr/>
      </xdr:nvSpPr>
      <xdr:spPr>
        <a:xfrm>
          <a:off x="3719676" y="4601889"/>
          <a:ext cx="439135" cy="280822"/>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3</xdr:col>
      <xdr:colOff>114300</xdr:colOff>
      <xdr:row>28</xdr:row>
      <xdr:rowOff>87039</xdr:rowOff>
    </xdr:from>
    <xdr:to>
      <xdr:col>5</xdr:col>
      <xdr:colOff>153385</xdr:colOff>
      <xdr:row>29</xdr:row>
      <xdr:rowOff>158311</xdr:rowOff>
    </xdr:to>
    <xdr:sp macro="" textlink="">
      <xdr:nvSpPr>
        <xdr:cNvPr id="38" name="Arc 1">
          <a:extLst>
            <a:ext uri="{FF2B5EF4-FFF2-40B4-BE49-F238E27FC236}">
              <a16:creationId xmlns:a16="http://schemas.microsoft.com/office/drawing/2014/main" id="{E4A3C4DD-165A-4FDB-9FA5-A9CB6C9FF822}"/>
            </a:ext>
          </a:extLst>
        </xdr:cNvPr>
        <xdr:cNvSpPr/>
      </xdr:nvSpPr>
      <xdr:spPr>
        <a:xfrm>
          <a:off x="714375" y="5459139"/>
          <a:ext cx="439135" cy="280822"/>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6</xdr:col>
      <xdr:colOff>113972</xdr:colOff>
      <xdr:row>28</xdr:row>
      <xdr:rowOff>82440</xdr:rowOff>
    </xdr:from>
    <xdr:to>
      <xdr:col>8</xdr:col>
      <xdr:colOff>153057</xdr:colOff>
      <xdr:row>29</xdr:row>
      <xdr:rowOff>153712</xdr:rowOff>
    </xdr:to>
    <xdr:sp macro="" textlink="">
      <xdr:nvSpPr>
        <xdr:cNvPr id="39" name="Arc 2">
          <a:extLst>
            <a:ext uri="{FF2B5EF4-FFF2-40B4-BE49-F238E27FC236}">
              <a16:creationId xmlns:a16="http://schemas.microsoft.com/office/drawing/2014/main" id="{7765A21D-1FED-432C-86C0-8CE64F70956C}"/>
            </a:ext>
          </a:extLst>
        </xdr:cNvPr>
        <xdr:cNvSpPr/>
      </xdr:nvSpPr>
      <xdr:spPr>
        <a:xfrm>
          <a:off x="1314122" y="5454540"/>
          <a:ext cx="439135" cy="280822"/>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9</xdr:col>
      <xdr:colOff>108717</xdr:colOff>
      <xdr:row>28</xdr:row>
      <xdr:rowOff>83754</xdr:rowOff>
    </xdr:from>
    <xdr:to>
      <xdr:col>11</xdr:col>
      <xdr:colOff>147802</xdr:colOff>
      <xdr:row>29</xdr:row>
      <xdr:rowOff>155026</xdr:rowOff>
    </xdr:to>
    <xdr:sp macro="" textlink="">
      <xdr:nvSpPr>
        <xdr:cNvPr id="40" name="Arc 3">
          <a:extLst>
            <a:ext uri="{FF2B5EF4-FFF2-40B4-BE49-F238E27FC236}">
              <a16:creationId xmlns:a16="http://schemas.microsoft.com/office/drawing/2014/main" id="{704C7659-2C35-489A-935A-33CE9B541B67}"/>
            </a:ext>
          </a:extLst>
        </xdr:cNvPr>
        <xdr:cNvSpPr/>
      </xdr:nvSpPr>
      <xdr:spPr>
        <a:xfrm>
          <a:off x="1908942" y="5455854"/>
          <a:ext cx="439135" cy="280822"/>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12</xdr:col>
      <xdr:colOff>96892</xdr:colOff>
      <xdr:row>28</xdr:row>
      <xdr:rowOff>71930</xdr:rowOff>
    </xdr:from>
    <xdr:to>
      <xdr:col>14</xdr:col>
      <xdr:colOff>135977</xdr:colOff>
      <xdr:row>29</xdr:row>
      <xdr:rowOff>143202</xdr:rowOff>
    </xdr:to>
    <xdr:sp macro="" textlink="">
      <xdr:nvSpPr>
        <xdr:cNvPr id="41" name="Arc 4">
          <a:extLst>
            <a:ext uri="{FF2B5EF4-FFF2-40B4-BE49-F238E27FC236}">
              <a16:creationId xmlns:a16="http://schemas.microsoft.com/office/drawing/2014/main" id="{31165A98-A6C2-4D43-BEEF-3BA69408FB30}"/>
            </a:ext>
          </a:extLst>
        </xdr:cNvPr>
        <xdr:cNvSpPr/>
      </xdr:nvSpPr>
      <xdr:spPr>
        <a:xfrm>
          <a:off x="2497192" y="5444030"/>
          <a:ext cx="439135" cy="280822"/>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15</xdr:col>
      <xdr:colOff>91637</xdr:colOff>
      <xdr:row>28</xdr:row>
      <xdr:rowOff>66675</xdr:rowOff>
    </xdr:from>
    <xdr:to>
      <xdr:col>17</xdr:col>
      <xdr:colOff>130722</xdr:colOff>
      <xdr:row>29</xdr:row>
      <xdr:rowOff>137947</xdr:rowOff>
    </xdr:to>
    <xdr:sp macro="" textlink="">
      <xdr:nvSpPr>
        <xdr:cNvPr id="42" name="Arc 5">
          <a:extLst>
            <a:ext uri="{FF2B5EF4-FFF2-40B4-BE49-F238E27FC236}">
              <a16:creationId xmlns:a16="http://schemas.microsoft.com/office/drawing/2014/main" id="{AA53357F-C1EF-4CCD-86EF-6A30E7296EE7}"/>
            </a:ext>
          </a:extLst>
        </xdr:cNvPr>
        <xdr:cNvSpPr/>
      </xdr:nvSpPr>
      <xdr:spPr>
        <a:xfrm>
          <a:off x="3092012" y="5438775"/>
          <a:ext cx="439135" cy="280822"/>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18</xdr:col>
      <xdr:colOff>119226</xdr:colOff>
      <xdr:row>28</xdr:row>
      <xdr:rowOff>67989</xdr:rowOff>
    </xdr:from>
    <xdr:to>
      <xdr:col>20</xdr:col>
      <xdr:colOff>158311</xdr:colOff>
      <xdr:row>29</xdr:row>
      <xdr:rowOff>139261</xdr:rowOff>
    </xdr:to>
    <xdr:sp macro="" textlink="">
      <xdr:nvSpPr>
        <xdr:cNvPr id="43" name="Arc 6">
          <a:extLst>
            <a:ext uri="{FF2B5EF4-FFF2-40B4-BE49-F238E27FC236}">
              <a16:creationId xmlns:a16="http://schemas.microsoft.com/office/drawing/2014/main" id="{696FE652-8352-47BA-8014-2D0E687BDAFD}"/>
            </a:ext>
          </a:extLst>
        </xdr:cNvPr>
        <xdr:cNvSpPr/>
      </xdr:nvSpPr>
      <xdr:spPr>
        <a:xfrm>
          <a:off x="3719676" y="5440089"/>
          <a:ext cx="439135" cy="280822"/>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3</xdr:col>
      <xdr:colOff>114300</xdr:colOff>
      <xdr:row>32</xdr:row>
      <xdr:rowOff>87039</xdr:rowOff>
    </xdr:from>
    <xdr:to>
      <xdr:col>5</xdr:col>
      <xdr:colOff>153385</xdr:colOff>
      <xdr:row>33</xdr:row>
      <xdr:rowOff>158311</xdr:rowOff>
    </xdr:to>
    <xdr:sp macro="" textlink="">
      <xdr:nvSpPr>
        <xdr:cNvPr id="44" name="Arc 1">
          <a:extLst>
            <a:ext uri="{FF2B5EF4-FFF2-40B4-BE49-F238E27FC236}">
              <a16:creationId xmlns:a16="http://schemas.microsoft.com/office/drawing/2014/main" id="{C1334436-9BAA-4955-B4D6-DE297910F999}"/>
            </a:ext>
          </a:extLst>
        </xdr:cNvPr>
        <xdr:cNvSpPr/>
      </xdr:nvSpPr>
      <xdr:spPr>
        <a:xfrm>
          <a:off x="714375" y="6297339"/>
          <a:ext cx="439135" cy="280822"/>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6</xdr:col>
      <xdr:colOff>113972</xdr:colOff>
      <xdr:row>32</xdr:row>
      <xdr:rowOff>82440</xdr:rowOff>
    </xdr:from>
    <xdr:to>
      <xdr:col>8</xdr:col>
      <xdr:colOff>153057</xdr:colOff>
      <xdr:row>33</xdr:row>
      <xdr:rowOff>153712</xdr:rowOff>
    </xdr:to>
    <xdr:sp macro="" textlink="">
      <xdr:nvSpPr>
        <xdr:cNvPr id="45" name="Arc 2">
          <a:extLst>
            <a:ext uri="{FF2B5EF4-FFF2-40B4-BE49-F238E27FC236}">
              <a16:creationId xmlns:a16="http://schemas.microsoft.com/office/drawing/2014/main" id="{BBA141AC-07CE-439E-87F1-B42842650C34}"/>
            </a:ext>
          </a:extLst>
        </xdr:cNvPr>
        <xdr:cNvSpPr/>
      </xdr:nvSpPr>
      <xdr:spPr>
        <a:xfrm>
          <a:off x="1314122" y="6292740"/>
          <a:ext cx="439135" cy="280822"/>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9</xdr:col>
      <xdr:colOff>108717</xdr:colOff>
      <xdr:row>32</xdr:row>
      <xdr:rowOff>83754</xdr:rowOff>
    </xdr:from>
    <xdr:to>
      <xdr:col>11</xdr:col>
      <xdr:colOff>147802</xdr:colOff>
      <xdr:row>33</xdr:row>
      <xdr:rowOff>155026</xdr:rowOff>
    </xdr:to>
    <xdr:sp macro="" textlink="">
      <xdr:nvSpPr>
        <xdr:cNvPr id="46" name="Arc 3">
          <a:extLst>
            <a:ext uri="{FF2B5EF4-FFF2-40B4-BE49-F238E27FC236}">
              <a16:creationId xmlns:a16="http://schemas.microsoft.com/office/drawing/2014/main" id="{A3552723-B20F-4C37-AAE0-14A10FEADE46}"/>
            </a:ext>
          </a:extLst>
        </xdr:cNvPr>
        <xdr:cNvSpPr/>
      </xdr:nvSpPr>
      <xdr:spPr>
        <a:xfrm>
          <a:off x="1908942" y="6294054"/>
          <a:ext cx="439135" cy="280822"/>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12</xdr:col>
      <xdr:colOff>96892</xdr:colOff>
      <xdr:row>32</xdr:row>
      <xdr:rowOff>71930</xdr:rowOff>
    </xdr:from>
    <xdr:to>
      <xdr:col>14</xdr:col>
      <xdr:colOff>135977</xdr:colOff>
      <xdr:row>33</xdr:row>
      <xdr:rowOff>143202</xdr:rowOff>
    </xdr:to>
    <xdr:sp macro="" textlink="">
      <xdr:nvSpPr>
        <xdr:cNvPr id="47" name="Arc 4">
          <a:extLst>
            <a:ext uri="{FF2B5EF4-FFF2-40B4-BE49-F238E27FC236}">
              <a16:creationId xmlns:a16="http://schemas.microsoft.com/office/drawing/2014/main" id="{DD16B703-F28D-40F3-930D-868BB8CA037E}"/>
            </a:ext>
          </a:extLst>
        </xdr:cNvPr>
        <xdr:cNvSpPr/>
      </xdr:nvSpPr>
      <xdr:spPr>
        <a:xfrm>
          <a:off x="2497192" y="6282230"/>
          <a:ext cx="439135" cy="280822"/>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15</xdr:col>
      <xdr:colOff>91637</xdr:colOff>
      <xdr:row>32</xdr:row>
      <xdr:rowOff>66675</xdr:rowOff>
    </xdr:from>
    <xdr:to>
      <xdr:col>17</xdr:col>
      <xdr:colOff>130722</xdr:colOff>
      <xdr:row>33</xdr:row>
      <xdr:rowOff>137947</xdr:rowOff>
    </xdr:to>
    <xdr:sp macro="" textlink="">
      <xdr:nvSpPr>
        <xdr:cNvPr id="48" name="Arc 5">
          <a:extLst>
            <a:ext uri="{FF2B5EF4-FFF2-40B4-BE49-F238E27FC236}">
              <a16:creationId xmlns:a16="http://schemas.microsoft.com/office/drawing/2014/main" id="{613C9B24-5AF7-4A6E-83B9-ADD8B92494EA}"/>
            </a:ext>
          </a:extLst>
        </xdr:cNvPr>
        <xdr:cNvSpPr/>
      </xdr:nvSpPr>
      <xdr:spPr>
        <a:xfrm>
          <a:off x="3092012" y="6276975"/>
          <a:ext cx="439135" cy="280822"/>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18</xdr:col>
      <xdr:colOff>119226</xdr:colOff>
      <xdr:row>32</xdr:row>
      <xdr:rowOff>67989</xdr:rowOff>
    </xdr:from>
    <xdr:to>
      <xdr:col>20</xdr:col>
      <xdr:colOff>158311</xdr:colOff>
      <xdr:row>33</xdr:row>
      <xdr:rowOff>139261</xdr:rowOff>
    </xdr:to>
    <xdr:sp macro="" textlink="">
      <xdr:nvSpPr>
        <xdr:cNvPr id="49" name="Arc 6">
          <a:extLst>
            <a:ext uri="{FF2B5EF4-FFF2-40B4-BE49-F238E27FC236}">
              <a16:creationId xmlns:a16="http://schemas.microsoft.com/office/drawing/2014/main" id="{0EAB9154-E703-4B2C-8C17-DA0E838A1BAC}"/>
            </a:ext>
          </a:extLst>
        </xdr:cNvPr>
        <xdr:cNvSpPr/>
      </xdr:nvSpPr>
      <xdr:spPr>
        <a:xfrm>
          <a:off x="3719676" y="6278289"/>
          <a:ext cx="439135" cy="280822"/>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29</xdr:col>
      <xdr:colOff>114300</xdr:colOff>
      <xdr:row>12</xdr:row>
      <xdr:rowOff>87039</xdr:rowOff>
    </xdr:from>
    <xdr:to>
      <xdr:col>31</xdr:col>
      <xdr:colOff>153385</xdr:colOff>
      <xdr:row>13</xdr:row>
      <xdr:rowOff>158311</xdr:rowOff>
    </xdr:to>
    <xdr:sp macro="" textlink="">
      <xdr:nvSpPr>
        <xdr:cNvPr id="50" name="Arc 1">
          <a:extLst>
            <a:ext uri="{FF2B5EF4-FFF2-40B4-BE49-F238E27FC236}">
              <a16:creationId xmlns:a16="http://schemas.microsoft.com/office/drawing/2014/main" id="{B87877EE-A8FF-42B9-B2EE-99BFAC9E5868}"/>
            </a:ext>
          </a:extLst>
        </xdr:cNvPr>
        <xdr:cNvSpPr/>
      </xdr:nvSpPr>
      <xdr:spPr>
        <a:xfrm>
          <a:off x="6029325" y="2106339"/>
          <a:ext cx="439135" cy="280822"/>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32</xdr:col>
      <xdr:colOff>113972</xdr:colOff>
      <xdr:row>12</xdr:row>
      <xdr:rowOff>82440</xdr:rowOff>
    </xdr:from>
    <xdr:to>
      <xdr:col>34</xdr:col>
      <xdr:colOff>153057</xdr:colOff>
      <xdr:row>13</xdr:row>
      <xdr:rowOff>153712</xdr:rowOff>
    </xdr:to>
    <xdr:sp macro="" textlink="">
      <xdr:nvSpPr>
        <xdr:cNvPr id="51" name="Arc 2">
          <a:extLst>
            <a:ext uri="{FF2B5EF4-FFF2-40B4-BE49-F238E27FC236}">
              <a16:creationId xmlns:a16="http://schemas.microsoft.com/office/drawing/2014/main" id="{01323FA5-2C8A-402B-BC78-D5C5D615C3DB}"/>
            </a:ext>
          </a:extLst>
        </xdr:cNvPr>
        <xdr:cNvSpPr/>
      </xdr:nvSpPr>
      <xdr:spPr>
        <a:xfrm>
          <a:off x="6629072" y="2101740"/>
          <a:ext cx="439135" cy="280822"/>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35</xdr:col>
      <xdr:colOff>108717</xdr:colOff>
      <xdr:row>12</xdr:row>
      <xdr:rowOff>83754</xdr:rowOff>
    </xdr:from>
    <xdr:to>
      <xdr:col>37</xdr:col>
      <xdr:colOff>147802</xdr:colOff>
      <xdr:row>13</xdr:row>
      <xdr:rowOff>155026</xdr:rowOff>
    </xdr:to>
    <xdr:sp macro="" textlink="">
      <xdr:nvSpPr>
        <xdr:cNvPr id="52" name="Arc 3">
          <a:extLst>
            <a:ext uri="{FF2B5EF4-FFF2-40B4-BE49-F238E27FC236}">
              <a16:creationId xmlns:a16="http://schemas.microsoft.com/office/drawing/2014/main" id="{C8332EFD-C4D7-4876-B87D-EEAB6A8F7764}"/>
            </a:ext>
          </a:extLst>
        </xdr:cNvPr>
        <xdr:cNvSpPr/>
      </xdr:nvSpPr>
      <xdr:spPr>
        <a:xfrm>
          <a:off x="7223892" y="2103054"/>
          <a:ext cx="439135" cy="280822"/>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38</xdr:col>
      <xdr:colOff>96892</xdr:colOff>
      <xdr:row>12</xdr:row>
      <xdr:rowOff>71930</xdr:rowOff>
    </xdr:from>
    <xdr:to>
      <xdr:col>40</xdr:col>
      <xdr:colOff>135977</xdr:colOff>
      <xdr:row>13</xdr:row>
      <xdr:rowOff>143202</xdr:rowOff>
    </xdr:to>
    <xdr:sp macro="" textlink="">
      <xdr:nvSpPr>
        <xdr:cNvPr id="53" name="Arc 4">
          <a:extLst>
            <a:ext uri="{FF2B5EF4-FFF2-40B4-BE49-F238E27FC236}">
              <a16:creationId xmlns:a16="http://schemas.microsoft.com/office/drawing/2014/main" id="{0E619D23-4F68-40F9-835A-DECA2225EA92}"/>
            </a:ext>
          </a:extLst>
        </xdr:cNvPr>
        <xdr:cNvSpPr/>
      </xdr:nvSpPr>
      <xdr:spPr>
        <a:xfrm>
          <a:off x="7812142" y="2091230"/>
          <a:ext cx="439135" cy="280822"/>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41</xdr:col>
      <xdr:colOff>91637</xdr:colOff>
      <xdr:row>12</xdr:row>
      <xdr:rowOff>66675</xdr:rowOff>
    </xdr:from>
    <xdr:to>
      <xdr:col>43</xdr:col>
      <xdr:colOff>130722</xdr:colOff>
      <xdr:row>13</xdr:row>
      <xdr:rowOff>137947</xdr:rowOff>
    </xdr:to>
    <xdr:sp macro="" textlink="">
      <xdr:nvSpPr>
        <xdr:cNvPr id="54" name="Arc 5">
          <a:extLst>
            <a:ext uri="{FF2B5EF4-FFF2-40B4-BE49-F238E27FC236}">
              <a16:creationId xmlns:a16="http://schemas.microsoft.com/office/drawing/2014/main" id="{488CCFCD-A4F1-42D5-9932-F05D89BEB738}"/>
            </a:ext>
          </a:extLst>
        </xdr:cNvPr>
        <xdr:cNvSpPr/>
      </xdr:nvSpPr>
      <xdr:spPr>
        <a:xfrm>
          <a:off x="8406962" y="2085975"/>
          <a:ext cx="439135" cy="280822"/>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44</xdr:col>
      <xdr:colOff>119226</xdr:colOff>
      <xdr:row>12</xdr:row>
      <xdr:rowOff>67989</xdr:rowOff>
    </xdr:from>
    <xdr:to>
      <xdr:col>46</xdr:col>
      <xdr:colOff>158311</xdr:colOff>
      <xdr:row>13</xdr:row>
      <xdr:rowOff>139261</xdr:rowOff>
    </xdr:to>
    <xdr:sp macro="" textlink="">
      <xdr:nvSpPr>
        <xdr:cNvPr id="55" name="Arc 6">
          <a:extLst>
            <a:ext uri="{FF2B5EF4-FFF2-40B4-BE49-F238E27FC236}">
              <a16:creationId xmlns:a16="http://schemas.microsoft.com/office/drawing/2014/main" id="{BC67C92C-F8D5-41FD-9239-6184F82F48BB}"/>
            </a:ext>
          </a:extLst>
        </xdr:cNvPr>
        <xdr:cNvSpPr/>
      </xdr:nvSpPr>
      <xdr:spPr>
        <a:xfrm>
          <a:off x="9034626" y="2087289"/>
          <a:ext cx="439135" cy="280822"/>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29</xdr:col>
      <xdr:colOff>114300</xdr:colOff>
      <xdr:row>16</xdr:row>
      <xdr:rowOff>87039</xdr:rowOff>
    </xdr:from>
    <xdr:to>
      <xdr:col>31</xdr:col>
      <xdr:colOff>153385</xdr:colOff>
      <xdr:row>17</xdr:row>
      <xdr:rowOff>158311</xdr:rowOff>
    </xdr:to>
    <xdr:sp macro="" textlink="">
      <xdr:nvSpPr>
        <xdr:cNvPr id="56" name="Arc 1">
          <a:extLst>
            <a:ext uri="{FF2B5EF4-FFF2-40B4-BE49-F238E27FC236}">
              <a16:creationId xmlns:a16="http://schemas.microsoft.com/office/drawing/2014/main" id="{35A9C58A-3F8E-44AF-A72A-D4F99AFC309F}"/>
            </a:ext>
          </a:extLst>
        </xdr:cNvPr>
        <xdr:cNvSpPr/>
      </xdr:nvSpPr>
      <xdr:spPr>
        <a:xfrm>
          <a:off x="6029325" y="2944539"/>
          <a:ext cx="439135" cy="280822"/>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32</xdr:col>
      <xdr:colOff>113972</xdr:colOff>
      <xdr:row>16</xdr:row>
      <xdr:rowOff>82440</xdr:rowOff>
    </xdr:from>
    <xdr:to>
      <xdr:col>34</xdr:col>
      <xdr:colOff>153057</xdr:colOff>
      <xdr:row>17</xdr:row>
      <xdr:rowOff>153712</xdr:rowOff>
    </xdr:to>
    <xdr:sp macro="" textlink="">
      <xdr:nvSpPr>
        <xdr:cNvPr id="57" name="Arc 2">
          <a:extLst>
            <a:ext uri="{FF2B5EF4-FFF2-40B4-BE49-F238E27FC236}">
              <a16:creationId xmlns:a16="http://schemas.microsoft.com/office/drawing/2014/main" id="{17E83D85-0612-4E1D-B997-EBA5BC52C402}"/>
            </a:ext>
          </a:extLst>
        </xdr:cNvPr>
        <xdr:cNvSpPr/>
      </xdr:nvSpPr>
      <xdr:spPr>
        <a:xfrm>
          <a:off x="6629072" y="2939940"/>
          <a:ext cx="439135" cy="280822"/>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35</xdr:col>
      <xdr:colOff>108717</xdr:colOff>
      <xdr:row>16</xdr:row>
      <xdr:rowOff>83754</xdr:rowOff>
    </xdr:from>
    <xdr:to>
      <xdr:col>37</xdr:col>
      <xdr:colOff>147802</xdr:colOff>
      <xdr:row>17</xdr:row>
      <xdr:rowOff>155026</xdr:rowOff>
    </xdr:to>
    <xdr:sp macro="" textlink="">
      <xdr:nvSpPr>
        <xdr:cNvPr id="58" name="Arc 3">
          <a:extLst>
            <a:ext uri="{FF2B5EF4-FFF2-40B4-BE49-F238E27FC236}">
              <a16:creationId xmlns:a16="http://schemas.microsoft.com/office/drawing/2014/main" id="{A51DBAA8-72E4-4A90-9398-C639EFB19515}"/>
            </a:ext>
          </a:extLst>
        </xdr:cNvPr>
        <xdr:cNvSpPr/>
      </xdr:nvSpPr>
      <xdr:spPr>
        <a:xfrm>
          <a:off x="7223892" y="2941254"/>
          <a:ext cx="439135" cy="280822"/>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38</xdr:col>
      <xdr:colOff>96892</xdr:colOff>
      <xdr:row>16</xdr:row>
      <xdr:rowOff>71930</xdr:rowOff>
    </xdr:from>
    <xdr:to>
      <xdr:col>40</xdr:col>
      <xdr:colOff>135977</xdr:colOff>
      <xdr:row>17</xdr:row>
      <xdr:rowOff>143202</xdr:rowOff>
    </xdr:to>
    <xdr:sp macro="" textlink="">
      <xdr:nvSpPr>
        <xdr:cNvPr id="59" name="Arc 4">
          <a:extLst>
            <a:ext uri="{FF2B5EF4-FFF2-40B4-BE49-F238E27FC236}">
              <a16:creationId xmlns:a16="http://schemas.microsoft.com/office/drawing/2014/main" id="{77E48BAF-2384-4AC7-B04C-F333B31C1DC0}"/>
            </a:ext>
          </a:extLst>
        </xdr:cNvPr>
        <xdr:cNvSpPr/>
      </xdr:nvSpPr>
      <xdr:spPr>
        <a:xfrm>
          <a:off x="7812142" y="2929430"/>
          <a:ext cx="439135" cy="280822"/>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41</xdr:col>
      <xdr:colOff>91637</xdr:colOff>
      <xdr:row>16</xdr:row>
      <xdr:rowOff>66675</xdr:rowOff>
    </xdr:from>
    <xdr:to>
      <xdr:col>43</xdr:col>
      <xdr:colOff>130722</xdr:colOff>
      <xdr:row>17</xdr:row>
      <xdr:rowOff>137947</xdr:rowOff>
    </xdr:to>
    <xdr:sp macro="" textlink="">
      <xdr:nvSpPr>
        <xdr:cNvPr id="60" name="Arc 5">
          <a:extLst>
            <a:ext uri="{FF2B5EF4-FFF2-40B4-BE49-F238E27FC236}">
              <a16:creationId xmlns:a16="http://schemas.microsoft.com/office/drawing/2014/main" id="{D0D000BC-19F0-427F-9AD8-35FF36F8431E}"/>
            </a:ext>
          </a:extLst>
        </xdr:cNvPr>
        <xdr:cNvSpPr/>
      </xdr:nvSpPr>
      <xdr:spPr>
        <a:xfrm>
          <a:off x="8406962" y="2924175"/>
          <a:ext cx="439135" cy="280822"/>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44</xdr:col>
      <xdr:colOff>119226</xdr:colOff>
      <xdr:row>16</xdr:row>
      <xdr:rowOff>67989</xdr:rowOff>
    </xdr:from>
    <xdr:to>
      <xdr:col>46</xdr:col>
      <xdr:colOff>158311</xdr:colOff>
      <xdr:row>17</xdr:row>
      <xdr:rowOff>139261</xdr:rowOff>
    </xdr:to>
    <xdr:sp macro="" textlink="">
      <xdr:nvSpPr>
        <xdr:cNvPr id="61" name="Arc 6">
          <a:extLst>
            <a:ext uri="{FF2B5EF4-FFF2-40B4-BE49-F238E27FC236}">
              <a16:creationId xmlns:a16="http://schemas.microsoft.com/office/drawing/2014/main" id="{D093F137-8D9B-4397-8BCC-EEF3E7A3C8E0}"/>
            </a:ext>
          </a:extLst>
        </xdr:cNvPr>
        <xdr:cNvSpPr/>
      </xdr:nvSpPr>
      <xdr:spPr>
        <a:xfrm>
          <a:off x="9034626" y="2925489"/>
          <a:ext cx="439135" cy="280822"/>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29</xdr:col>
      <xdr:colOff>114300</xdr:colOff>
      <xdr:row>20</xdr:row>
      <xdr:rowOff>87039</xdr:rowOff>
    </xdr:from>
    <xdr:to>
      <xdr:col>31</xdr:col>
      <xdr:colOff>153385</xdr:colOff>
      <xdr:row>21</xdr:row>
      <xdr:rowOff>158311</xdr:rowOff>
    </xdr:to>
    <xdr:sp macro="" textlink="">
      <xdr:nvSpPr>
        <xdr:cNvPr id="62" name="Arc 1">
          <a:extLst>
            <a:ext uri="{FF2B5EF4-FFF2-40B4-BE49-F238E27FC236}">
              <a16:creationId xmlns:a16="http://schemas.microsoft.com/office/drawing/2014/main" id="{2E0C0EB0-A211-40B3-BEEE-A191CBFB1CFD}"/>
            </a:ext>
          </a:extLst>
        </xdr:cNvPr>
        <xdr:cNvSpPr/>
      </xdr:nvSpPr>
      <xdr:spPr>
        <a:xfrm>
          <a:off x="6029325" y="3782739"/>
          <a:ext cx="439135" cy="280822"/>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32</xdr:col>
      <xdr:colOff>113972</xdr:colOff>
      <xdr:row>20</xdr:row>
      <xdr:rowOff>82440</xdr:rowOff>
    </xdr:from>
    <xdr:to>
      <xdr:col>34</xdr:col>
      <xdr:colOff>153057</xdr:colOff>
      <xdr:row>21</xdr:row>
      <xdr:rowOff>153712</xdr:rowOff>
    </xdr:to>
    <xdr:sp macro="" textlink="">
      <xdr:nvSpPr>
        <xdr:cNvPr id="63" name="Arc 2">
          <a:extLst>
            <a:ext uri="{FF2B5EF4-FFF2-40B4-BE49-F238E27FC236}">
              <a16:creationId xmlns:a16="http://schemas.microsoft.com/office/drawing/2014/main" id="{14F64259-25D5-41EF-BD67-5F4957A4D141}"/>
            </a:ext>
          </a:extLst>
        </xdr:cNvPr>
        <xdr:cNvSpPr/>
      </xdr:nvSpPr>
      <xdr:spPr>
        <a:xfrm>
          <a:off x="6629072" y="3778140"/>
          <a:ext cx="439135" cy="280822"/>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35</xdr:col>
      <xdr:colOff>108717</xdr:colOff>
      <xdr:row>20</xdr:row>
      <xdr:rowOff>83754</xdr:rowOff>
    </xdr:from>
    <xdr:to>
      <xdr:col>37</xdr:col>
      <xdr:colOff>147802</xdr:colOff>
      <xdr:row>21</xdr:row>
      <xdr:rowOff>155026</xdr:rowOff>
    </xdr:to>
    <xdr:sp macro="" textlink="">
      <xdr:nvSpPr>
        <xdr:cNvPr id="64" name="Arc 3">
          <a:extLst>
            <a:ext uri="{FF2B5EF4-FFF2-40B4-BE49-F238E27FC236}">
              <a16:creationId xmlns:a16="http://schemas.microsoft.com/office/drawing/2014/main" id="{7E3D3C7A-113E-4307-A14E-BF5109D4A9E0}"/>
            </a:ext>
          </a:extLst>
        </xdr:cNvPr>
        <xdr:cNvSpPr/>
      </xdr:nvSpPr>
      <xdr:spPr>
        <a:xfrm>
          <a:off x="7223892" y="3779454"/>
          <a:ext cx="439135" cy="280822"/>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38</xdr:col>
      <xdr:colOff>96892</xdr:colOff>
      <xdr:row>20</xdr:row>
      <xdr:rowOff>71930</xdr:rowOff>
    </xdr:from>
    <xdr:to>
      <xdr:col>40</xdr:col>
      <xdr:colOff>135977</xdr:colOff>
      <xdr:row>21</xdr:row>
      <xdr:rowOff>143202</xdr:rowOff>
    </xdr:to>
    <xdr:sp macro="" textlink="">
      <xdr:nvSpPr>
        <xdr:cNvPr id="65" name="Arc 4">
          <a:extLst>
            <a:ext uri="{FF2B5EF4-FFF2-40B4-BE49-F238E27FC236}">
              <a16:creationId xmlns:a16="http://schemas.microsoft.com/office/drawing/2014/main" id="{9BA45DCD-DCB3-4B34-9A52-CEAB81E18A67}"/>
            </a:ext>
          </a:extLst>
        </xdr:cNvPr>
        <xdr:cNvSpPr/>
      </xdr:nvSpPr>
      <xdr:spPr>
        <a:xfrm>
          <a:off x="7812142" y="3767630"/>
          <a:ext cx="439135" cy="280822"/>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41</xdr:col>
      <xdr:colOff>91637</xdr:colOff>
      <xdr:row>20</xdr:row>
      <xdr:rowOff>66675</xdr:rowOff>
    </xdr:from>
    <xdr:to>
      <xdr:col>43</xdr:col>
      <xdr:colOff>130722</xdr:colOff>
      <xdr:row>21</xdr:row>
      <xdr:rowOff>137947</xdr:rowOff>
    </xdr:to>
    <xdr:sp macro="" textlink="">
      <xdr:nvSpPr>
        <xdr:cNvPr id="66" name="Arc 5">
          <a:extLst>
            <a:ext uri="{FF2B5EF4-FFF2-40B4-BE49-F238E27FC236}">
              <a16:creationId xmlns:a16="http://schemas.microsoft.com/office/drawing/2014/main" id="{94EAF4D0-A60C-4FBD-A45C-54D44BB4A820}"/>
            </a:ext>
          </a:extLst>
        </xdr:cNvPr>
        <xdr:cNvSpPr/>
      </xdr:nvSpPr>
      <xdr:spPr>
        <a:xfrm>
          <a:off x="8406962" y="3762375"/>
          <a:ext cx="439135" cy="280822"/>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29</xdr:col>
      <xdr:colOff>114300</xdr:colOff>
      <xdr:row>24</xdr:row>
      <xdr:rowOff>87039</xdr:rowOff>
    </xdr:from>
    <xdr:to>
      <xdr:col>31</xdr:col>
      <xdr:colOff>153385</xdr:colOff>
      <xdr:row>25</xdr:row>
      <xdr:rowOff>158311</xdr:rowOff>
    </xdr:to>
    <xdr:sp macro="" textlink="">
      <xdr:nvSpPr>
        <xdr:cNvPr id="68" name="Arc 1">
          <a:extLst>
            <a:ext uri="{FF2B5EF4-FFF2-40B4-BE49-F238E27FC236}">
              <a16:creationId xmlns:a16="http://schemas.microsoft.com/office/drawing/2014/main" id="{A55E70C2-12DC-4D1F-B373-8364A97C8FDE}"/>
            </a:ext>
          </a:extLst>
        </xdr:cNvPr>
        <xdr:cNvSpPr/>
      </xdr:nvSpPr>
      <xdr:spPr>
        <a:xfrm>
          <a:off x="6029325" y="4620939"/>
          <a:ext cx="439135" cy="280822"/>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32</xdr:col>
      <xdr:colOff>113972</xdr:colOff>
      <xdr:row>24</xdr:row>
      <xdr:rowOff>82440</xdr:rowOff>
    </xdr:from>
    <xdr:to>
      <xdr:col>34</xdr:col>
      <xdr:colOff>153057</xdr:colOff>
      <xdr:row>25</xdr:row>
      <xdr:rowOff>153712</xdr:rowOff>
    </xdr:to>
    <xdr:sp macro="" textlink="">
      <xdr:nvSpPr>
        <xdr:cNvPr id="69" name="Arc 2">
          <a:extLst>
            <a:ext uri="{FF2B5EF4-FFF2-40B4-BE49-F238E27FC236}">
              <a16:creationId xmlns:a16="http://schemas.microsoft.com/office/drawing/2014/main" id="{C0983292-9D71-42D5-B1A5-71A96D26547C}"/>
            </a:ext>
          </a:extLst>
        </xdr:cNvPr>
        <xdr:cNvSpPr/>
      </xdr:nvSpPr>
      <xdr:spPr>
        <a:xfrm>
          <a:off x="6629072" y="4616340"/>
          <a:ext cx="439135" cy="280822"/>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35</xdr:col>
      <xdr:colOff>108717</xdr:colOff>
      <xdr:row>24</xdr:row>
      <xdr:rowOff>83754</xdr:rowOff>
    </xdr:from>
    <xdr:to>
      <xdr:col>37</xdr:col>
      <xdr:colOff>147802</xdr:colOff>
      <xdr:row>25</xdr:row>
      <xdr:rowOff>155026</xdr:rowOff>
    </xdr:to>
    <xdr:sp macro="" textlink="">
      <xdr:nvSpPr>
        <xdr:cNvPr id="70" name="Arc 3">
          <a:extLst>
            <a:ext uri="{FF2B5EF4-FFF2-40B4-BE49-F238E27FC236}">
              <a16:creationId xmlns:a16="http://schemas.microsoft.com/office/drawing/2014/main" id="{457120C6-2169-4BB1-8DBB-8D8A6E6C7FE3}"/>
            </a:ext>
          </a:extLst>
        </xdr:cNvPr>
        <xdr:cNvSpPr/>
      </xdr:nvSpPr>
      <xdr:spPr>
        <a:xfrm>
          <a:off x="7223892" y="4617654"/>
          <a:ext cx="439135" cy="280822"/>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41</xdr:col>
      <xdr:colOff>91637</xdr:colOff>
      <xdr:row>24</xdr:row>
      <xdr:rowOff>66675</xdr:rowOff>
    </xdr:from>
    <xdr:to>
      <xdr:col>43</xdr:col>
      <xdr:colOff>130722</xdr:colOff>
      <xdr:row>25</xdr:row>
      <xdr:rowOff>137947</xdr:rowOff>
    </xdr:to>
    <xdr:sp macro="" textlink="">
      <xdr:nvSpPr>
        <xdr:cNvPr id="72" name="Arc 5">
          <a:extLst>
            <a:ext uri="{FF2B5EF4-FFF2-40B4-BE49-F238E27FC236}">
              <a16:creationId xmlns:a16="http://schemas.microsoft.com/office/drawing/2014/main" id="{41D4FE3C-323E-48DD-B5C7-A716829C19EC}"/>
            </a:ext>
          </a:extLst>
        </xdr:cNvPr>
        <xdr:cNvSpPr/>
      </xdr:nvSpPr>
      <xdr:spPr>
        <a:xfrm>
          <a:off x="8406962" y="4600575"/>
          <a:ext cx="439135" cy="280822"/>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44</xdr:col>
      <xdr:colOff>119226</xdr:colOff>
      <xdr:row>24</xdr:row>
      <xdr:rowOff>67989</xdr:rowOff>
    </xdr:from>
    <xdr:to>
      <xdr:col>46</xdr:col>
      <xdr:colOff>158311</xdr:colOff>
      <xdr:row>25</xdr:row>
      <xdr:rowOff>139261</xdr:rowOff>
    </xdr:to>
    <xdr:sp macro="" textlink="">
      <xdr:nvSpPr>
        <xdr:cNvPr id="73" name="Arc 6">
          <a:extLst>
            <a:ext uri="{FF2B5EF4-FFF2-40B4-BE49-F238E27FC236}">
              <a16:creationId xmlns:a16="http://schemas.microsoft.com/office/drawing/2014/main" id="{14D55392-1826-48DD-A994-E1C4F32FBEF1}"/>
            </a:ext>
          </a:extLst>
        </xdr:cNvPr>
        <xdr:cNvSpPr/>
      </xdr:nvSpPr>
      <xdr:spPr>
        <a:xfrm>
          <a:off x="9034626" y="4601889"/>
          <a:ext cx="439135" cy="280822"/>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29</xdr:col>
      <xdr:colOff>114300</xdr:colOff>
      <xdr:row>28</xdr:row>
      <xdr:rowOff>87039</xdr:rowOff>
    </xdr:from>
    <xdr:to>
      <xdr:col>31</xdr:col>
      <xdr:colOff>153385</xdr:colOff>
      <xdr:row>29</xdr:row>
      <xdr:rowOff>158311</xdr:rowOff>
    </xdr:to>
    <xdr:sp macro="" textlink="">
      <xdr:nvSpPr>
        <xdr:cNvPr id="74" name="Arc 1">
          <a:extLst>
            <a:ext uri="{FF2B5EF4-FFF2-40B4-BE49-F238E27FC236}">
              <a16:creationId xmlns:a16="http://schemas.microsoft.com/office/drawing/2014/main" id="{3A09B9BB-6EBE-4830-942F-81EAFA4D623F}"/>
            </a:ext>
          </a:extLst>
        </xdr:cNvPr>
        <xdr:cNvSpPr/>
      </xdr:nvSpPr>
      <xdr:spPr>
        <a:xfrm>
          <a:off x="6029325" y="5459139"/>
          <a:ext cx="439135" cy="280822"/>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32</xdr:col>
      <xdr:colOff>113972</xdr:colOff>
      <xdr:row>28</xdr:row>
      <xdr:rowOff>82440</xdr:rowOff>
    </xdr:from>
    <xdr:to>
      <xdr:col>34</xdr:col>
      <xdr:colOff>153057</xdr:colOff>
      <xdr:row>29</xdr:row>
      <xdr:rowOff>153712</xdr:rowOff>
    </xdr:to>
    <xdr:sp macro="" textlink="">
      <xdr:nvSpPr>
        <xdr:cNvPr id="75" name="Arc 2">
          <a:extLst>
            <a:ext uri="{FF2B5EF4-FFF2-40B4-BE49-F238E27FC236}">
              <a16:creationId xmlns:a16="http://schemas.microsoft.com/office/drawing/2014/main" id="{23D97250-CBF9-4188-B1DB-000F9C740BE2}"/>
            </a:ext>
          </a:extLst>
        </xdr:cNvPr>
        <xdr:cNvSpPr/>
      </xdr:nvSpPr>
      <xdr:spPr>
        <a:xfrm>
          <a:off x="6629072" y="5454540"/>
          <a:ext cx="439135" cy="280822"/>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35</xdr:col>
      <xdr:colOff>108717</xdr:colOff>
      <xdr:row>28</xdr:row>
      <xdr:rowOff>83754</xdr:rowOff>
    </xdr:from>
    <xdr:to>
      <xdr:col>37</xdr:col>
      <xdr:colOff>147802</xdr:colOff>
      <xdr:row>29</xdr:row>
      <xdr:rowOff>155026</xdr:rowOff>
    </xdr:to>
    <xdr:sp macro="" textlink="">
      <xdr:nvSpPr>
        <xdr:cNvPr id="76" name="Arc 3">
          <a:extLst>
            <a:ext uri="{FF2B5EF4-FFF2-40B4-BE49-F238E27FC236}">
              <a16:creationId xmlns:a16="http://schemas.microsoft.com/office/drawing/2014/main" id="{10D17E14-37CB-44A3-B74A-C20C775AA77F}"/>
            </a:ext>
          </a:extLst>
        </xdr:cNvPr>
        <xdr:cNvSpPr/>
      </xdr:nvSpPr>
      <xdr:spPr>
        <a:xfrm>
          <a:off x="7223892" y="5455854"/>
          <a:ext cx="439135" cy="280822"/>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38</xdr:col>
      <xdr:colOff>96892</xdr:colOff>
      <xdr:row>28</xdr:row>
      <xdr:rowOff>71930</xdr:rowOff>
    </xdr:from>
    <xdr:to>
      <xdr:col>40</xdr:col>
      <xdr:colOff>135977</xdr:colOff>
      <xdr:row>29</xdr:row>
      <xdr:rowOff>143202</xdr:rowOff>
    </xdr:to>
    <xdr:sp macro="" textlink="">
      <xdr:nvSpPr>
        <xdr:cNvPr id="77" name="Arc 4">
          <a:extLst>
            <a:ext uri="{FF2B5EF4-FFF2-40B4-BE49-F238E27FC236}">
              <a16:creationId xmlns:a16="http://schemas.microsoft.com/office/drawing/2014/main" id="{3E778973-2236-4828-9D3F-8DC3919541E9}"/>
            </a:ext>
          </a:extLst>
        </xdr:cNvPr>
        <xdr:cNvSpPr/>
      </xdr:nvSpPr>
      <xdr:spPr>
        <a:xfrm>
          <a:off x="7812142" y="5444030"/>
          <a:ext cx="439135" cy="280822"/>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41</xdr:col>
      <xdr:colOff>91637</xdr:colOff>
      <xdr:row>28</xdr:row>
      <xdr:rowOff>66675</xdr:rowOff>
    </xdr:from>
    <xdr:to>
      <xdr:col>43</xdr:col>
      <xdr:colOff>130722</xdr:colOff>
      <xdr:row>29</xdr:row>
      <xdr:rowOff>137947</xdr:rowOff>
    </xdr:to>
    <xdr:sp macro="" textlink="">
      <xdr:nvSpPr>
        <xdr:cNvPr id="78" name="Arc 5">
          <a:extLst>
            <a:ext uri="{FF2B5EF4-FFF2-40B4-BE49-F238E27FC236}">
              <a16:creationId xmlns:a16="http://schemas.microsoft.com/office/drawing/2014/main" id="{2B0E7690-B8CF-4113-9251-B6633E2CCF78}"/>
            </a:ext>
          </a:extLst>
        </xdr:cNvPr>
        <xdr:cNvSpPr/>
      </xdr:nvSpPr>
      <xdr:spPr>
        <a:xfrm>
          <a:off x="8406962" y="5438775"/>
          <a:ext cx="439135" cy="280822"/>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44</xdr:col>
      <xdr:colOff>119226</xdr:colOff>
      <xdr:row>28</xdr:row>
      <xdr:rowOff>67989</xdr:rowOff>
    </xdr:from>
    <xdr:to>
      <xdr:col>46</xdr:col>
      <xdr:colOff>158311</xdr:colOff>
      <xdr:row>29</xdr:row>
      <xdr:rowOff>139261</xdr:rowOff>
    </xdr:to>
    <xdr:sp macro="" textlink="">
      <xdr:nvSpPr>
        <xdr:cNvPr id="79" name="Arc 6">
          <a:extLst>
            <a:ext uri="{FF2B5EF4-FFF2-40B4-BE49-F238E27FC236}">
              <a16:creationId xmlns:a16="http://schemas.microsoft.com/office/drawing/2014/main" id="{124464DC-0EE8-4A19-9722-BFCA49921871}"/>
            </a:ext>
          </a:extLst>
        </xdr:cNvPr>
        <xdr:cNvSpPr/>
      </xdr:nvSpPr>
      <xdr:spPr>
        <a:xfrm>
          <a:off x="9034626" y="5440089"/>
          <a:ext cx="439135" cy="280822"/>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29</xdr:col>
      <xdr:colOff>114300</xdr:colOff>
      <xdr:row>32</xdr:row>
      <xdr:rowOff>87039</xdr:rowOff>
    </xdr:from>
    <xdr:to>
      <xdr:col>31</xdr:col>
      <xdr:colOff>153385</xdr:colOff>
      <xdr:row>33</xdr:row>
      <xdr:rowOff>158311</xdr:rowOff>
    </xdr:to>
    <xdr:sp macro="" textlink="">
      <xdr:nvSpPr>
        <xdr:cNvPr id="80" name="Arc 1">
          <a:extLst>
            <a:ext uri="{FF2B5EF4-FFF2-40B4-BE49-F238E27FC236}">
              <a16:creationId xmlns:a16="http://schemas.microsoft.com/office/drawing/2014/main" id="{49CBC999-F953-4EFD-83F6-B016203A0761}"/>
            </a:ext>
          </a:extLst>
        </xdr:cNvPr>
        <xdr:cNvSpPr/>
      </xdr:nvSpPr>
      <xdr:spPr>
        <a:xfrm>
          <a:off x="6029325" y="6297339"/>
          <a:ext cx="439135" cy="280822"/>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32</xdr:col>
      <xdr:colOff>113972</xdr:colOff>
      <xdr:row>32</xdr:row>
      <xdr:rowOff>82440</xdr:rowOff>
    </xdr:from>
    <xdr:to>
      <xdr:col>34</xdr:col>
      <xdr:colOff>153057</xdr:colOff>
      <xdr:row>33</xdr:row>
      <xdr:rowOff>153712</xdr:rowOff>
    </xdr:to>
    <xdr:sp macro="" textlink="">
      <xdr:nvSpPr>
        <xdr:cNvPr id="81" name="Arc 2">
          <a:extLst>
            <a:ext uri="{FF2B5EF4-FFF2-40B4-BE49-F238E27FC236}">
              <a16:creationId xmlns:a16="http://schemas.microsoft.com/office/drawing/2014/main" id="{E384B1CE-483A-4209-9A46-A407ED988716}"/>
            </a:ext>
          </a:extLst>
        </xdr:cNvPr>
        <xdr:cNvSpPr/>
      </xdr:nvSpPr>
      <xdr:spPr>
        <a:xfrm>
          <a:off x="6629072" y="6292740"/>
          <a:ext cx="439135" cy="280822"/>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35</xdr:col>
      <xdr:colOff>108717</xdr:colOff>
      <xdr:row>32</xdr:row>
      <xdr:rowOff>83754</xdr:rowOff>
    </xdr:from>
    <xdr:to>
      <xdr:col>37</xdr:col>
      <xdr:colOff>147802</xdr:colOff>
      <xdr:row>33</xdr:row>
      <xdr:rowOff>155026</xdr:rowOff>
    </xdr:to>
    <xdr:sp macro="" textlink="">
      <xdr:nvSpPr>
        <xdr:cNvPr id="82" name="Arc 3">
          <a:extLst>
            <a:ext uri="{FF2B5EF4-FFF2-40B4-BE49-F238E27FC236}">
              <a16:creationId xmlns:a16="http://schemas.microsoft.com/office/drawing/2014/main" id="{483482BD-85E6-4F8B-9048-AB7698B15551}"/>
            </a:ext>
          </a:extLst>
        </xdr:cNvPr>
        <xdr:cNvSpPr/>
      </xdr:nvSpPr>
      <xdr:spPr>
        <a:xfrm>
          <a:off x="7223892" y="6294054"/>
          <a:ext cx="439135" cy="280822"/>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41</xdr:col>
      <xdr:colOff>91637</xdr:colOff>
      <xdr:row>32</xdr:row>
      <xdr:rowOff>66675</xdr:rowOff>
    </xdr:from>
    <xdr:to>
      <xdr:col>43</xdr:col>
      <xdr:colOff>130722</xdr:colOff>
      <xdr:row>33</xdr:row>
      <xdr:rowOff>137947</xdr:rowOff>
    </xdr:to>
    <xdr:sp macro="" textlink="">
      <xdr:nvSpPr>
        <xdr:cNvPr id="84" name="Arc 5">
          <a:extLst>
            <a:ext uri="{FF2B5EF4-FFF2-40B4-BE49-F238E27FC236}">
              <a16:creationId xmlns:a16="http://schemas.microsoft.com/office/drawing/2014/main" id="{53FAA1B7-51A7-418E-A99D-FD609C306AC1}"/>
            </a:ext>
          </a:extLst>
        </xdr:cNvPr>
        <xdr:cNvSpPr/>
      </xdr:nvSpPr>
      <xdr:spPr>
        <a:xfrm>
          <a:off x="8406962" y="6276975"/>
          <a:ext cx="439135" cy="280822"/>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44</xdr:col>
      <xdr:colOff>119226</xdr:colOff>
      <xdr:row>32</xdr:row>
      <xdr:rowOff>67989</xdr:rowOff>
    </xdr:from>
    <xdr:to>
      <xdr:col>46</xdr:col>
      <xdr:colOff>158311</xdr:colOff>
      <xdr:row>33</xdr:row>
      <xdr:rowOff>139261</xdr:rowOff>
    </xdr:to>
    <xdr:sp macro="" textlink="">
      <xdr:nvSpPr>
        <xdr:cNvPr id="85" name="Arc 6">
          <a:extLst>
            <a:ext uri="{FF2B5EF4-FFF2-40B4-BE49-F238E27FC236}">
              <a16:creationId xmlns:a16="http://schemas.microsoft.com/office/drawing/2014/main" id="{B67D9855-5B8D-4B73-AF3B-14A322822894}"/>
            </a:ext>
          </a:extLst>
        </xdr:cNvPr>
        <xdr:cNvSpPr/>
      </xdr:nvSpPr>
      <xdr:spPr>
        <a:xfrm>
          <a:off x="9034626" y="6278289"/>
          <a:ext cx="439135" cy="280822"/>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editAs="oneCell">
    <xdr:from>
      <xdr:col>19</xdr:col>
      <xdr:colOff>114300</xdr:colOff>
      <xdr:row>36</xdr:row>
      <xdr:rowOff>76201</xdr:rowOff>
    </xdr:from>
    <xdr:to>
      <xdr:col>21</xdr:col>
      <xdr:colOff>162549</xdr:colOff>
      <xdr:row>38</xdr:row>
      <xdr:rowOff>151547</xdr:rowOff>
    </xdr:to>
    <xdr:pic>
      <xdr:nvPicPr>
        <xdr:cNvPr id="115" name="Picture 114">
          <a:extLst>
            <a:ext uri="{FF2B5EF4-FFF2-40B4-BE49-F238E27FC236}">
              <a16:creationId xmlns:a16="http://schemas.microsoft.com/office/drawing/2014/main" id="{8A9E3858-E467-493E-85F9-EDF2D8323152}"/>
            </a:ext>
          </a:extLst>
        </xdr:cNvPr>
        <xdr:cNvPicPr>
          <a:picLocks noChangeAspect="1"/>
        </xdr:cNvPicPr>
      </xdr:nvPicPr>
      <xdr:blipFill rotWithShape="1">
        <a:blip xmlns:r="http://schemas.openxmlformats.org/officeDocument/2006/relationships" r:embed="rId1">
          <a:extLst>
            <a:ext uri="{BEBA8EAE-BF5A-486C-A8C5-ECC9F3942E4B}">
              <a14:imgProps xmlns:a14="http://schemas.microsoft.com/office/drawing/2010/main">
                <a14:imgLayer r:embed="rId2">
                  <a14:imgEffect>
                    <a14:brightnessContrast bright="40000" contrast="-40000"/>
                  </a14:imgEffect>
                </a14:imgLayer>
              </a14:imgProps>
            </a:ext>
          </a:extLst>
        </a:blip>
        <a:srcRect r="20581" b="396"/>
        <a:stretch/>
      </xdr:blipFill>
      <xdr:spPr>
        <a:xfrm rot="721011">
          <a:off x="3914775" y="7334251"/>
          <a:ext cx="492197" cy="494446"/>
        </a:xfrm>
        <a:prstGeom prst="rect">
          <a:avLst/>
        </a:prstGeom>
      </xdr:spPr>
    </xdr:pic>
    <xdr:clientData/>
  </xdr:twoCellAnchor>
  <xdr:twoCellAnchor editAs="oneCell">
    <xdr:from>
      <xdr:col>45</xdr:col>
      <xdr:colOff>47111</xdr:colOff>
      <xdr:row>36</xdr:row>
      <xdr:rowOff>59527</xdr:rowOff>
    </xdr:from>
    <xdr:to>
      <xdr:col>47</xdr:col>
      <xdr:colOff>96603</xdr:colOff>
      <xdr:row>38</xdr:row>
      <xdr:rowOff>134873</xdr:rowOff>
    </xdr:to>
    <xdr:pic>
      <xdr:nvPicPr>
        <xdr:cNvPr id="116" name="Picture 115">
          <a:extLst>
            <a:ext uri="{FF2B5EF4-FFF2-40B4-BE49-F238E27FC236}">
              <a16:creationId xmlns:a16="http://schemas.microsoft.com/office/drawing/2014/main" id="{AA824877-F442-4E6F-9D40-0D7EC241DA74}"/>
            </a:ext>
          </a:extLst>
        </xdr:cNvPr>
        <xdr:cNvPicPr>
          <a:picLocks noChangeAspect="1"/>
        </xdr:cNvPicPr>
      </xdr:nvPicPr>
      <xdr:blipFill rotWithShape="1">
        <a:blip xmlns:r="http://schemas.openxmlformats.org/officeDocument/2006/relationships" r:embed="rId1">
          <a:extLst>
            <a:ext uri="{BEBA8EAE-BF5A-486C-A8C5-ECC9F3942E4B}">
              <a14:imgProps xmlns:a14="http://schemas.microsoft.com/office/drawing/2010/main">
                <a14:imgLayer r:embed="rId2">
                  <a14:imgEffect>
                    <a14:brightnessContrast bright="40000" contrast="-40000"/>
                  </a14:imgEffect>
                </a14:imgLayer>
              </a14:imgProps>
            </a:ext>
          </a:extLst>
        </a:blip>
        <a:srcRect r="20581" b="396"/>
        <a:stretch/>
      </xdr:blipFill>
      <xdr:spPr>
        <a:xfrm rot="721011">
          <a:off x="9162536" y="7317577"/>
          <a:ext cx="492197" cy="494446"/>
        </a:xfrm>
        <a:prstGeom prst="rect">
          <a:avLst/>
        </a:prstGeom>
      </xdr:spPr>
    </xdr:pic>
    <xdr:clientData/>
  </xdr:twoCellAnchor>
  <xdr:twoCellAnchor>
    <xdr:from>
      <xdr:col>6</xdr:col>
      <xdr:colOff>98535</xdr:colOff>
      <xdr:row>12</xdr:row>
      <xdr:rowOff>78828</xdr:rowOff>
    </xdr:from>
    <xdr:to>
      <xdr:col>8</xdr:col>
      <xdr:colOff>137620</xdr:colOff>
      <xdr:row>13</xdr:row>
      <xdr:rowOff>159625</xdr:rowOff>
    </xdr:to>
    <xdr:sp macro="" textlink="">
      <xdr:nvSpPr>
        <xdr:cNvPr id="118" name="Arc 117">
          <a:extLst>
            <a:ext uri="{FF2B5EF4-FFF2-40B4-BE49-F238E27FC236}">
              <a16:creationId xmlns:a16="http://schemas.microsoft.com/office/drawing/2014/main" id="{19BAB2C3-4D7C-49D1-AE3B-EE26511C7A36}"/>
            </a:ext>
          </a:extLst>
        </xdr:cNvPr>
        <xdr:cNvSpPr/>
      </xdr:nvSpPr>
      <xdr:spPr>
        <a:xfrm>
          <a:off x="1298685" y="1259928"/>
          <a:ext cx="439135" cy="290347"/>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12</xdr:col>
      <xdr:colOff>81455</xdr:colOff>
      <xdr:row>12</xdr:row>
      <xdr:rowOff>68318</xdr:rowOff>
    </xdr:from>
    <xdr:to>
      <xdr:col>14</xdr:col>
      <xdr:colOff>120540</xdr:colOff>
      <xdr:row>13</xdr:row>
      <xdr:rowOff>149115</xdr:rowOff>
    </xdr:to>
    <xdr:sp macro="" textlink="">
      <xdr:nvSpPr>
        <xdr:cNvPr id="120" name="Arc 119">
          <a:extLst>
            <a:ext uri="{FF2B5EF4-FFF2-40B4-BE49-F238E27FC236}">
              <a16:creationId xmlns:a16="http://schemas.microsoft.com/office/drawing/2014/main" id="{EC537541-C7CE-4AF6-92FC-4E4221375EB2}"/>
            </a:ext>
          </a:extLst>
        </xdr:cNvPr>
        <xdr:cNvSpPr/>
      </xdr:nvSpPr>
      <xdr:spPr>
        <a:xfrm>
          <a:off x="2481755" y="1249418"/>
          <a:ext cx="439135" cy="290347"/>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15</xdr:col>
      <xdr:colOff>76200</xdr:colOff>
      <xdr:row>12</xdr:row>
      <xdr:rowOff>63063</xdr:rowOff>
    </xdr:from>
    <xdr:to>
      <xdr:col>17</xdr:col>
      <xdr:colOff>115285</xdr:colOff>
      <xdr:row>13</xdr:row>
      <xdr:rowOff>143860</xdr:rowOff>
    </xdr:to>
    <xdr:sp macro="" textlink="">
      <xdr:nvSpPr>
        <xdr:cNvPr id="121" name="Arc 120">
          <a:extLst>
            <a:ext uri="{FF2B5EF4-FFF2-40B4-BE49-F238E27FC236}">
              <a16:creationId xmlns:a16="http://schemas.microsoft.com/office/drawing/2014/main" id="{F25E12AE-5C80-43B7-9D44-B37677FF0E6D}"/>
            </a:ext>
          </a:extLst>
        </xdr:cNvPr>
        <xdr:cNvSpPr/>
      </xdr:nvSpPr>
      <xdr:spPr>
        <a:xfrm>
          <a:off x="3076575" y="1244163"/>
          <a:ext cx="439135" cy="290347"/>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18</xdr:col>
      <xdr:colOff>103789</xdr:colOff>
      <xdr:row>12</xdr:row>
      <xdr:rowOff>64377</xdr:rowOff>
    </xdr:from>
    <xdr:to>
      <xdr:col>20</xdr:col>
      <xdr:colOff>142874</xdr:colOff>
      <xdr:row>13</xdr:row>
      <xdr:rowOff>145174</xdr:rowOff>
    </xdr:to>
    <xdr:sp macro="" textlink="">
      <xdr:nvSpPr>
        <xdr:cNvPr id="122" name="Arc 121">
          <a:extLst>
            <a:ext uri="{FF2B5EF4-FFF2-40B4-BE49-F238E27FC236}">
              <a16:creationId xmlns:a16="http://schemas.microsoft.com/office/drawing/2014/main" id="{8CD64643-BED6-49C5-B3DA-D05AABEA26CA}"/>
            </a:ext>
          </a:extLst>
        </xdr:cNvPr>
        <xdr:cNvSpPr/>
      </xdr:nvSpPr>
      <xdr:spPr>
        <a:xfrm>
          <a:off x="3704239" y="1245477"/>
          <a:ext cx="439135" cy="290347"/>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44</xdr:col>
      <xdr:colOff>103789</xdr:colOff>
      <xdr:row>20</xdr:row>
      <xdr:rowOff>64377</xdr:rowOff>
    </xdr:from>
    <xdr:to>
      <xdr:col>46</xdr:col>
      <xdr:colOff>142874</xdr:colOff>
      <xdr:row>21</xdr:row>
      <xdr:rowOff>145174</xdr:rowOff>
    </xdr:to>
    <xdr:sp macro="" textlink="">
      <xdr:nvSpPr>
        <xdr:cNvPr id="176" name="Arc 175">
          <a:extLst>
            <a:ext uri="{FF2B5EF4-FFF2-40B4-BE49-F238E27FC236}">
              <a16:creationId xmlns:a16="http://schemas.microsoft.com/office/drawing/2014/main" id="{5CA1A056-87DB-487F-871F-5C2847177F01}"/>
            </a:ext>
          </a:extLst>
        </xdr:cNvPr>
        <xdr:cNvSpPr/>
      </xdr:nvSpPr>
      <xdr:spPr>
        <a:xfrm>
          <a:off x="3704239" y="1245477"/>
          <a:ext cx="439135" cy="290347"/>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38</xdr:col>
      <xdr:colOff>81455</xdr:colOff>
      <xdr:row>24</xdr:row>
      <xdr:rowOff>68318</xdr:rowOff>
    </xdr:from>
    <xdr:to>
      <xdr:col>40</xdr:col>
      <xdr:colOff>120540</xdr:colOff>
      <xdr:row>25</xdr:row>
      <xdr:rowOff>149115</xdr:rowOff>
    </xdr:to>
    <xdr:sp macro="" textlink="">
      <xdr:nvSpPr>
        <xdr:cNvPr id="180" name="Arc 179">
          <a:extLst>
            <a:ext uri="{FF2B5EF4-FFF2-40B4-BE49-F238E27FC236}">
              <a16:creationId xmlns:a16="http://schemas.microsoft.com/office/drawing/2014/main" id="{6873ECA3-D741-486D-90A3-624DB0E15F04}"/>
            </a:ext>
          </a:extLst>
        </xdr:cNvPr>
        <xdr:cNvSpPr/>
      </xdr:nvSpPr>
      <xdr:spPr>
        <a:xfrm>
          <a:off x="2481755" y="1249418"/>
          <a:ext cx="439135" cy="290347"/>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38</xdr:col>
      <xdr:colOff>81455</xdr:colOff>
      <xdr:row>32</xdr:row>
      <xdr:rowOff>68318</xdr:rowOff>
    </xdr:from>
    <xdr:to>
      <xdr:col>40</xdr:col>
      <xdr:colOff>120540</xdr:colOff>
      <xdr:row>33</xdr:row>
      <xdr:rowOff>149115</xdr:rowOff>
    </xdr:to>
    <xdr:sp macro="" textlink="">
      <xdr:nvSpPr>
        <xdr:cNvPr id="192" name="Arc 191">
          <a:extLst>
            <a:ext uri="{FF2B5EF4-FFF2-40B4-BE49-F238E27FC236}">
              <a16:creationId xmlns:a16="http://schemas.microsoft.com/office/drawing/2014/main" id="{13C3555D-27FA-42D6-AC41-2C3EA442CB48}"/>
            </a:ext>
          </a:extLst>
        </xdr:cNvPr>
        <xdr:cNvSpPr/>
      </xdr:nvSpPr>
      <xdr:spPr>
        <a:xfrm>
          <a:off x="2481755" y="1249418"/>
          <a:ext cx="439135" cy="290347"/>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3</xdr:col>
      <xdr:colOff>98863</xdr:colOff>
      <xdr:row>47</xdr:row>
      <xdr:rowOff>83427</xdr:rowOff>
    </xdr:from>
    <xdr:to>
      <xdr:col>5</xdr:col>
      <xdr:colOff>137948</xdr:colOff>
      <xdr:row>48</xdr:row>
      <xdr:rowOff>164224</xdr:rowOff>
    </xdr:to>
    <xdr:sp macro="" textlink="">
      <xdr:nvSpPr>
        <xdr:cNvPr id="195" name="Arc 194">
          <a:extLst>
            <a:ext uri="{FF2B5EF4-FFF2-40B4-BE49-F238E27FC236}">
              <a16:creationId xmlns:a16="http://schemas.microsoft.com/office/drawing/2014/main" id="{15E5A050-1C61-467C-9A00-29ED06F529F2}"/>
            </a:ext>
          </a:extLst>
        </xdr:cNvPr>
        <xdr:cNvSpPr/>
      </xdr:nvSpPr>
      <xdr:spPr>
        <a:xfrm>
          <a:off x="774272" y="9123518"/>
          <a:ext cx="489358" cy="288615"/>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6</xdr:col>
      <xdr:colOff>98535</xdr:colOff>
      <xdr:row>47</xdr:row>
      <xdr:rowOff>78828</xdr:rowOff>
    </xdr:from>
    <xdr:to>
      <xdr:col>8</xdr:col>
      <xdr:colOff>137620</xdr:colOff>
      <xdr:row>48</xdr:row>
      <xdr:rowOff>159625</xdr:rowOff>
    </xdr:to>
    <xdr:sp macro="" textlink="">
      <xdr:nvSpPr>
        <xdr:cNvPr id="196" name="Arc 195">
          <a:extLst>
            <a:ext uri="{FF2B5EF4-FFF2-40B4-BE49-F238E27FC236}">
              <a16:creationId xmlns:a16="http://schemas.microsoft.com/office/drawing/2014/main" id="{B1BC0F1C-76B4-45B4-AEDE-4A4465E211D8}"/>
            </a:ext>
          </a:extLst>
        </xdr:cNvPr>
        <xdr:cNvSpPr/>
      </xdr:nvSpPr>
      <xdr:spPr>
        <a:xfrm>
          <a:off x="1298685" y="1259928"/>
          <a:ext cx="439135" cy="290347"/>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9</xdr:col>
      <xdr:colOff>93280</xdr:colOff>
      <xdr:row>47</xdr:row>
      <xdr:rowOff>80142</xdr:rowOff>
    </xdr:from>
    <xdr:to>
      <xdr:col>11</xdr:col>
      <xdr:colOff>132365</xdr:colOff>
      <xdr:row>48</xdr:row>
      <xdr:rowOff>160939</xdr:rowOff>
    </xdr:to>
    <xdr:sp macro="" textlink="">
      <xdr:nvSpPr>
        <xdr:cNvPr id="197" name="Arc 196">
          <a:extLst>
            <a:ext uri="{FF2B5EF4-FFF2-40B4-BE49-F238E27FC236}">
              <a16:creationId xmlns:a16="http://schemas.microsoft.com/office/drawing/2014/main" id="{C3EC9F36-6A62-4E00-988C-A61EFE315245}"/>
            </a:ext>
          </a:extLst>
        </xdr:cNvPr>
        <xdr:cNvSpPr/>
      </xdr:nvSpPr>
      <xdr:spPr>
        <a:xfrm>
          <a:off x="1893505" y="1261242"/>
          <a:ext cx="439135" cy="290347"/>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12</xdr:col>
      <xdr:colOff>81455</xdr:colOff>
      <xdr:row>47</xdr:row>
      <xdr:rowOff>68318</xdr:rowOff>
    </xdr:from>
    <xdr:to>
      <xdr:col>14</xdr:col>
      <xdr:colOff>120540</xdr:colOff>
      <xdr:row>48</xdr:row>
      <xdr:rowOff>149115</xdr:rowOff>
    </xdr:to>
    <xdr:sp macro="" textlink="">
      <xdr:nvSpPr>
        <xdr:cNvPr id="198" name="Arc 197">
          <a:extLst>
            <a:ext uri="{FF2B5EF4-FFF2-40B4-BE49-F238E27FC236}">
              <a16:creationId xmlns:a16="http://schemas.microsoft.com/office/drawing/2014/main" id="{85C5FF90-4267-43D8-97DC-DE5975BC8CE8}"/>
            </a:ext>
          </a:extLst>
        </xdr:cNvPr>
        <xdr:cNvSpPr/>
      </xdr:nvSpPr>
      <xdr:spPr>
        <a:xfrm>
          <a:off x="2481755" y="1249418"/>
          <a:ext cx="439135" cy="290347"/>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15</xdr:col>
      <xdr:colOff>76200</xdr:colOff>
      <xdr:row>47</xdr:row>
      <xdr:rowOff>63063</xdr:rowOff>
    </xdr:from>
    <xdr:to>
      <xdr:col>17</xdr:col>
      <xdr:colOff>115285</xdr:colOff>
      <xdr:row>48</xdr:row>
      <xdr:rowOff>143860</xdr:rowOff>
    </xdr:to>
    <xdr:sp macro="" textlink="">
      <xdr:nvSpPr>
        <xdr:cNvPr id="199" name="Arc 198">
          <a:extLst>
            <a:ext uri="{FF2B5EF4-FFF2-40B4-BE49-F238E27FC236}">
              <a16:creationId xmlns:a16="http://schemas.microsoft.com/office/drawing/2014/main" id="{1CB0FDD5-21F3-4D2C-8B79-4366B64D09D1}"/>
            </a:ext>
          </a:extLst>
        </xdr:cNvPr>
        <xdr:cNvSpPr/>
      </xdr:nvSpPr>
      <xdr:spPr>
        <a:xfrm>
          <a:off x="3076575" y="1244163"/>
          <a:ext cx="439135" cy="290347"/>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18</xdr:col>
      <xdr:colOff>103789</xdr:colOff>
      <xdr:row>47</xdr:row>
      <xdr:rowOff>64377</xdr:rowOff>
    </xdr:from>
    <xdr:to>
      <xdr:col>20</xdr:col>
      <xdr:colOff>142874</xdr:colOff>
      <xdr:row>48</xdr:row>
      <xdr:rowOff>145174</xdr:rowOff>
    </xdr:to>
    <xdr:sp macro="" textlink="">
      <xdr:nvSpPr>
        <xdr:cNvPr id="200" name="Arc 199">
          <a:extLst>
            <a:ext uri="{FF2B5EF4-FFF2-40B4-BE49-F238E27FC236}">
              <a16:creationId xmlns:a16="http://schemas.microsoft.com/office/drawing/2014/main" id="{82AED179-5CA9-456F-B6A2-DBD73EC969F3}"/>
            </a:ext>
          </a:extLst>
        </xdr:cNvPr>
        <xdr:cNvSpPr/>
      </xdr:nvSpPr>
      <xdr:spPr>
        <a:xfrm>
          <a:off x="3704239" y="1245477"/>
          <a:ext cx="439135" cy="290347"/>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29</xdr:col>
      <xdr:colOff>98863</xdr:colOff>
      <xdr:row>47</xdr:row>
      <xdr:rowOff>83427</xdr:rowOff>
    </xdr:from>
    <xdr:to>
      <xdr:col>31</xdr:col>
      <xdr:colOff>137948</xdr:colOff>
      <xdr:row>48</xdr:row>
      <xdr:rowOff>164224</xdr:rowOff>
    </xdr:to>
    <xdr:sp macro="" textlink="">
      <xdr:nvSpPr>
        <xdr:cNvPr id="201" name="Arc 200">
          <a:extLst>
            <a:ext uri="{FF2B5EF4-FFF2-40B4-BE49-F238E27FC236}">
              <a16:creationId xmlns:a16="http://schemas.microsoft.com/office/drawing/2014/main" id="{2F0E222F-5010-46A2-BAB4-CDE6EC11F691}"/>
            </a:ext>
          </a:extLst>
        </xdr:cNvPr>
        <xdr:cNvSpPr/>
      </xdr:nvSpPr>
      <xdr:spPr>
        <a:xfrm>
          <a:off x="6013888" y="1264527"/>
          <a:ext cx="439135" cy="290347"/>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32</xdr:col>
      <xdr:colOff>98535</xdr:colOff>
      <xdr:row>47</xdr:row>
      <xdr:rowOff>78828</xdr:rowOff>
    </xdr:from>
    <xdr:to>
      <xdr:col>34</xdr:col>
      <xdr:colOff>137620</xdr:colOff>
      <xdr:row>48</xdr:row>
      <xdr:rowOff>159625</xdr:rowOff>
    </xdr:to>
    <xdr:sp macro="" textlink="">
      <xdr:nvSpPr>
        <xdr:cNvPr id="202" name="Arc 201">
          <a:extLst>
            <a:ext uri="{FF2B5EF4-FFF2-40B4-BE49-F238E27FC236}">
              <a16:creationId xmlns:a16="http://schemas.microsoft.com/office/drawing/2014/main" id="{5B729CC4-9D55-4711-B2C4-1ED17333078B}"/>
            </a:ext>
          </a:extLst>
        </xdr:cNvPr>
        <xdr:cNvSpPr/>
      </xdr:nvSpPr>
      <xdr:spPr>
        <a:xfrm>
          <a:off x="6613635" y="1259928"/>
          <a:ext cx="439135" cy="290347"/>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35</xdr:col>
      <xdr:colOff>93280</xdr:colOff>
      <xdr:row>47</xdr:row>
      <xdr:rowOff>80142</xdr:rowOff>
    </xdr:from>
    <xdr:to>
      <xdr:col>37</xdr:col>
      <xdr:colOff>132365</xdr:colOff>
      <xdr:row>48</xdr:row>
      <xdr:rowOff>160939</xdr:rowOff>
    </xdr:to>
    <xdr:sp macro="" textlink="">
      <xdr:nvSpPr>
        <xdr:cNvPr id="203" name="Arc 202">
          <a:extLst>
            <a:ext uri="{FF2B5EF4-FFF2-40B4-BE49-F238E27FC236}">
              <a16:creationId xmlns:a16="http://schemas.microsoft.com/office/drawing/2014/main" id="{07D4DC3D-B6FA-4051-917C-DD13D660E558}"/>
            </a:ext>
          </a:extLst>
        </xdr:cNvPr>
        <xdr:cNvSpPr/>
      </xdr:nvSpPr>
      <xdr:spPr>
        <a:xfrm>
          <a:off x="7208455" y="1261242"/>
          <a:ext cx="439135" cy="290347"/>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38</xdr:col>
      <xdr:colOff>81455</xdr:colOff>
      <xdr:row>47</xdr:row>
      <xdr:rowOff>68318</xdr:rowOff>
    </xdr:from>
    <xdr:to>
      <xdr:col>40</xdr:col>
      <xdr:colOff>120540</xdr:colOff>
      <xdr:row>48</xdr:row>
      <xdr:rowOff>149115</xdr:rowOff>
    </xdr:to>
    <xdr:sp macro="" textlink="">
      <xdr:nvSpPr>
        <xdr:cNvPr id="204" name="Arc 203">
          <a:extLst>
            <a:ext uri="{FF2B5EF4-FFF2-40B4-BE49-F238E27FC236}">
              <a16:creationId xmlns:a16="http://schemas.microsoft.com/office/drawing/2014/main" id="{AB459C78-5415-44A0-A3DD-33DE4F61EFB2}"/>
            </a:ext>
          </a:extLst>
        </xdr:cNvPr>
        <xdr:cNvSpPr/>
      </xdr:nvSpPr>
      <xdr:spPr>
        <a:xfrm>
          <a:off x="7796705" y="1249418"/>
          <a:ext cx="439135" cy="290347"/>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41</xdr:col>
      <xdr:colOff>76200</xdr:colOff>
      <xdr:row>47</xdr:row>
      <xdr:rowOff>63063</xdr:rowOff>
    </xdr:from>
    <xdr:to>
      <xdr:col>43</xdr:col>
      <xdr:colOff>115285</xdr:colOff>
      <xdr:row>48</xdr:row>
      <xdr:rowOff>143860</xdr:rowOff>
    </xdr:to>
    <xdr:sp macro="" textlink="">
      <xdr:nvSpPr>
        <xdr:cNvPr id="205" name="Arc 204">
          <a:extLst>
            <a:ext uri="{FF2B5EF4-FFF2-40B4-BE49-F238E27FC236}">
              <a16:creationId xmlns:a16="http://schemas.microsoft.com/office/drawing/2014/main" id="{13C8F87F-9B5D-42BF-95B4-7A1274A366EF}"/>
            </a:ext>
          </a:extLst>
        </xdr:cNvPr>
        <xdr:cNvSpPr/>
      </xdr:nvSpPr>
      <xdr:spPr>
        <a:xfrm>
          <a:off x="8391525" y="1244163"/>
          <a:ext cx="439135" cy="290347"/>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44</xdr:col>
      <xdr:colOff>103789</xdr:colOff>
      <xdr:row>47</xdr:row>
      <xdr:rowOff>64377</xdr:rowOff>
    </xdr:from>
    <xdr:to>
      <xdr:col>46</xdr:col>
      <xdr:colOff>142874</xdr:colOff>
      <xdr:row>48</xdr:row>
      <xdr:rowOff>145174</xdr:rowOff>
    </xdr:to>
    <xdr:sp macro="" textlink="">
      <xdr:nvSpPr>
        <xdr:cNvPr id="206" name="Arc 205">
          <a:extLst>
            <a:ext uri="{FF2B5EF4-FFF2-40B4-BE49-F238E27FC236}">
              <a16:creationId xmlns:a16="http://schemas.microsoft.com/office/drawing/2014/main" id="{A6B53E3F-CA57-4EFD-8A63-0114DF2C6FB2}"/>
            </a:ext>
          </a:extLst>
        </xdr:cNvPr>
        <xdr:cNvSpPr/>
      </xdr:nvSpPr>
      <xdr:spPr>
        <a:xfrm>
          <a:off x="9019189" y="1245477"/>
          <a:ext cx="439135" cy="290347"/>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29</xdr:col>
      <xdr:colOff>98863</xdr:colOff>
      <xdr:row>47</xdr:row>
      <xdr:rowOff>83427</xdr:rowOff>
    </xdr:from>
    <xdr:to>
      <xdr:col>31</xdr:col>
      <xdr:colOff>137948</xdr:colOff>
      <xdr:row>48</xdr:row>
      <xdr:rowOff>164224</xdr:rowOff>
    </xdr:to>
    <xdr:sp macro="" textlink="">
      <xdr:nvSpPr>
        <xdr:cNvPr id="213" name="Arc 212">
          <a:extLst>
            <a:ext uri="{FF2B5EF4-FFF2-40B4-BE49-F238E27FC236}">
              <a16:creationId xmlns:a16="http://schemas.microsoft.com/office/drawing/2014/main" id="{1FB88363-8FD1-4BA8-9DCC-5DEAECBBCADF}"/>
            </a:ext>
          </a:extLst>
        </xdr:cNvPr>
        <xdr:cNvSpPr/>
      </xdr:nvSpPr>
      <xdr:spPr>
        <a:xfrm>
          <a:off x="695211" y="9078340"/>
          <a:ext cx="436650" cy="287862"/>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32</xdr:col>
      <xdr:colOff>98535</xdr:colOff>
      <xdr:row>47</xdr:row>
      <xdr:rowOff>78828</xdr:rowOff>
    </xdr:from>
    <xdr:to>
      <xdr:col>34</xdr:col>
      <xdr:colOff>137620</xdr:colOff>
      <xdr:row>48</xdr:row>
      <xdr:rowOff>159625</xdr:rowOff>
    </xdr:to>
    <xdr:sp macro="" textlink="">
      <xdr:nvSpPr>
        <xdr:cNvPr id="214" name="Arc 213">
          <a:extLst>
            <a:ext uri="{FF2B5EF4-FFF2-40B4-BE49-F238E27FC236}">
              <a16:creationId xmlns:a16="http://schemas.microsoft.com/office/drawing/2014/main" id="{44D1A7BF-818E-49FF-B8B3-CA2ED724AD6F}"/>
            </a:ext>
          </a:extLst>
        </xdr:cNvPr>
        <xdr:cNvSpPr/>
      </xdr:nvSpPr>
      <xdr:spPr>
        <a:xfrm>
          <a:off x="1291231" y="9073741"/>
          <a:ext cx="436650" cy="287862"/>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35</xdr:col>
      <xdr:colOff>93280</xdr:colOff>
      <xdr:row>47</xdr:row>
      <xdr:rowOff>80142</xdr:rowOff>
    </xdr:from>
    <xdr:to>
      <xdr:col>37</xdr:col>
      <xdr:colOff>132365</xdr:colOff>
      <xdr:row>48</xdr:row>
      <xdr:rowOff>160939</xdr:rowOff>
    </xdr:to>
    <xdr:sp macro="" textlink="">
      <xdr:nvSpPr>
        <xdr:cNvPr id="215" name="Arc 214">
          <a:extLst>
            <a:ext uri="{FF2B5EF4-FFF2-40B4-BE49-F238E27FC236}">
              <a16:creationId xmlns:a16="http://schemas.microsoft.com/office/drawing/2014/main" id="{9513A9FC-6942-4DD8-AAD2-57075CE70AA6}"/>
            </a:ext>
          </a:extLst>
        </xdr:cNvPr>
        <xdr:cNvSpPr/>
      </xdr:nvSpPr>
      <xdr:spPr>
        <a:xfrm>
          <a:off x="1882323" y="9075055"/>
          <a:ext cx="436651" cy="287862"/>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38</xdr:col>
      <xdr:colOff>81455</xdr:colOff>
      <xdr:row>47</xdr:row>
      <xdr:rowOff>68318</xdr:rowOff>
    </xdr:from>
    <xdr:to>
      <xdr:col>40</xdr:col>
      <xdr:colOff>120540</xdr:colOff>
      <xdr:row>48</xdr:row>
      <xdr:rowOff>149115</xdr:rowOff>
    </xdr:to>
    <xdr:sp macro="" textlink="">
      <xdr:nvSpPr>
        <xdr:cNvPr id="216" name="Arc 215">
          <a:extLst>
            <a:ext uri="{FF2B5EF4-FFF2-40B4-BE49-F238E27FC236}">
              <a16:creationId xmlns:a16="http://schemas.microsoft.com/office/drawing/2014/main" id="{DABC93F3-711F-4664-B3DD-518EDCBA18C5}"/>
            </a:ext>
          </a:extLst>
        </xdr:cNvPr>
        <xdr:cNvSpPr/>
      </xdr:nvSpPr>
      <xdr:spPr>
        <a:xfrm>
          <a:off x="2466846" y="9063231"/>
          <a:ext cx="436651" cy="287862"/>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41</xdr:col>
      <xdr:colOff>76200</xdr:colOff>
      <xdr:row>47</xdr:row>
      <xdr:rowOff>63063</xdr:rowOff>
    </xdr:from>
    <xdr:to>
      <xdr:col>43</xdr:col>
      <xdr:colOff>115285</xdr:colOff>
      <xdr:row>48</xdr:row>
      <xdr:rowOff>143860</xdr:rowOff>
    </xdr:to>
    <xdr:sp macro="" textlink="">
      <xdr:nvSpPr>
        <xdr:cNvPr id="217" name="Arc 216">
          <a:extLst>
            <a:ext uri="{FF2B5EF4-FFF2-40B4-BE49-F238E27FC236}">
              <a16:creationId xmlns:a16="http://schemas.microsoft.com/office/drawing/2014/main" id="{90A4827D-4E1A-4624-9288-6396F6AFAFDC}"/>
            </a:ext>
          </a:extLst>
        </xdr:cNvPr>
        <xdr:cNvSpPr/>
      </xdr:nvSpPr>
      <xdr:spPr>
        <a:xfrm>
          <a:off x="3057939" y="9057976"/>
          <a:ext cx="436650" cy="287862"/>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44</xdr:col>
      <xdr:colOff>103789</xdr:colOff>
      <xdr:row>47</xdr:row>
      <xdr:rowOff>64377</xdr:rowOff>
    </xdr:from>
    <xdr:to>
      <xdr:col>46</xdr:col>
      <xdr:colOff>142874</xdr:colOff>
      <xdr:row>48</xdr:row>
      <xdr:rowOff>145174</xdr:rowOff>
    </xdr:to>
    <xdr:sp macro="" textlink="">
      <xdr:nvSpPr>
        <xdr:cNvPr id="218" name="Arc 217">
          <a:extLst>
            <a:ext uri="{FF2B5EF4-FFF2-40B4-BE49-F238E27FC236}">
              <a16:creationId xmlns:a16="http://schemas.microsoft.com/office/drawing/2014/main" id="{295B0EEA-2D0B-4BA5-9ADC-EE00D9076329}"/>
            </a:ext>
          </a:extLst>
        </xdr:cNvPr>
        <xdr:cNvSpPr/>
      </xdr:nvSpPr>
      <xdr:spPr>
        <a:xfrm>
          <a:off x="3681876" y="9059290"/>
          <a:ext cx="469781" cy="287862"/>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3</xdr:col>
      <xdr:colOff>85725</xdr:colOff>
      <xdr:row>51</xdr:row>
      <xdr:rowOff>47625</xdr:rowOff>
    </xdr:from>
    <xdr:to>
      <xdr:col>20</xdr:col>
      <xdr:colOff>129736</xdr:colOff>
      <xdr:row>52</xdr:row>
      <xdr:rowOff>148786</xdr:rowOff>
    </xdr:to>
    <xdr:grpSp>
      <xdr:nvGrpSpPr>
        <xdr:cNvPr id="112" name="Group 111">
          <a:extLst>
            <a:ext uri="{FF2B5EF4-FFF2-40B4-BE49-F238E27FC236}">
              <a16:creationId xmlns:a16="http://schemas.microsoft.com/office/drawing/2014/main" id="{C6E4BE41-3ED7-45E4-87B0-063A315B8DC2}"/>
            </a:ext>
          </a:extLst>
        </xdr:cNvPr>
        <xdr:cNvGrpSpPr/>
      </xdr:nvGrpSpPr>
      <xdr:grpSpPr>
        <a:xfrm>
          <a:off x="742950" y="9153525"/>
          <a:ext cx="3768286" cy="291661"/>
          <a:chOff x="698938" y="1358463"/>
          <a:chExt cx="3444436" cy="310711"/>
        </a:xfrm>
      </xdr:grpSpPr>
      <xdr:sp macro="" textlink="">
        <xdr:nvSpPr>
          <xdr:cNvPr id="113" name="Arc 112">
            <a:extLst>
              <a:ext uri="{FF2B5EF4-FFF2-40B4-BE49-F238E27FC236}">
                <a16:creationId xmlns:a16="http://schemas.microsoft.com/office/drawing/2014/main" id="{2365689B-E914-4366-8CC6-A0AF62EE4A29}"/>
              </a:ext>
            </a:extLst>
          </xdr:cNvPr>
          <xdr:cNvSpPr/>
        </xdr:nvSpPr>
        <xdr:spPr>
          <a:xfrm>
            <a:off x="698938" y="1378827"/>
            <a:ext cx="439135" cy="290347"/>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sp macro="" textlink="">
        <xdr:nvSpPr>
          <xdr:cNvPr id="114" name="Arc 113">
            <a:extLst>
              <a:ext uri="{FF2B5EF4-FFF2-40B4-BE49-F238E27FC236}">
                <a16:creationId xmlns:a16="http://schemas.microsoft.com/office/drawing/2014/main" id="{9FBCD80D-91C5-471B-9D18-775793E49151}"/>
              </a:ext>
            </a:extLst>
          </xdr:cNvPr>
          <xdr:cNvSpPr/>
        </xdr:nvSpPr>
        <xdr:spPr>
          <a:xfrm>
            <a:off x="1298685" y="1374228"/>
            <a:ext cx="439135" cy="290347"/>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sp macro="" textlink="">
        <xdr:nvSpPr>
          <xdr:cNvPr id="117" name="Arc 116">
            <a:extLst>
              <a:ext uri="{FF2B5EF4-FFF2-40B4-BE49-F238E27FC236}">
                <a16:creationId xmlns:a16="http://schemas.microsoft.com/office/drawing/2014/main" id="{C03245E9-42CE-4B84-A6A4-5C9576C7865A}"/>
              </a:ext>
            </a:extLst>
          </xdr:cNvPr>
          <xdr:cNvSpPr/>
        </xdr:nvSpPr>
        <xdr:spPr>
          <a:xfrm>
            <a:off x="1893505" y="1375542"/>
            <a:ext cx="439135" cy="290347"/>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sp macro="" textlink="">
        <xdr:nvSpPr>
          <xdr:cNvPr id="119" name="Arc 118">
            <a:extLst>
              <a:ext uri="{FF2B5EF4-FFF2-40B4-BE49-F238E27FC236}">
                <a16:creationId xmlns:a16="http://schemas.microsoft.com/office/drawing/2014/main" id="{B7874CFA-C72F-4835-BBC9-4FFCFB605582}"/>
              </a:ext>
            </a:extLst>
          </xdr:cNvPr>
          <xdr:cNvSpPr/>
        </xdr:nvSpPr>
        <xdr:spPr>
          <a:xfrm>
            <a:off x="2481755" y="1363718"/>
            <a:ext cx="439135" cy="290347"/>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sp macro="" textlink="">
        <xdr:nvSpPr>
          <xdr:cNvPr id="123" name="Arc 122">
            <a:extLst>
              <a:ext uri="{FF2B5EF4-FFF2-40B4-BE49-F238E27FC236}">
                <a16:creationId xmlns:a16="http://schemas.microsoft.com/office/drawing/2014/main" id="{41926714-4F6B-442C-9832-CB1C1CCB93BA}"/>
              </a:ext>
            </a:extLst>
          </xdr:cNvPr>
          <xdr:cNvSpPr/>
        </xdr:nvSpPr>
        <xdr:spPr>
          <a:xfrm>
            <a:off x="3076575" y="1358463"/>
            <a:ext cx="439135" cy="290347"/>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sp macro="" textlink="">
        <xdr:nvSpPr>
          <xdr:cNvPr id="124" name="Arc 123">
            <a:extLst>
              <a:ext uri="{FF2B5EF4-FFF2-40B4-BE49-F238E27FC236}">
                <a16:creationId xmlns:a16="http://schemas.microsoft.com/office/drawing/2014/main" id="{08FB1DEB-C4E7-420D-86AE-46ADA02DD355}"/>
              </a:ext>
            </a:extLst>
          </xdr:cNvPr>
          <xdr:cNvSpPr/>
        </xdr:nvSpPr>
        <xdr:spPr>
          <a:xfrm>
            <a:off x="3704239" y="1359777"/>
            <a:ext cx="439135" cy="290347"/>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98863</xdr:colOff>
      <xdr:row>8</xdr:row>
      <xdr:rowOff>83427</xdr:rowOff>
    </xdr:from>
    <xdr:to>
      <xdr:col>5</xdr:col>
      <xdr:colOff>137948</xdr:colOff>
      <xdr:row>9</xdr:row>
      <xdr:rowOff>164224</xdr:rowOff>
    </xdr:to>
    <xdr:sp macro="" textlink="">
      <xdr:nvSpPr>
        <xdr:cNvPr id="2" name="Arc 1">
          <a:extLst>
            <a:ext uri="{FF2B5EF4-FFF2-40B4-BE49-F238E27FC236}">
              <a16:creationId xmlns:a16="http://schemas.microsoft.com/office/drawing/2014/main" id="{7CA50370-9F46-491C-9911-AD2EF22958AD}"/>
            </a:ext>
          </a:extLst>
        </xdr:cNvPr>
        <xdr:cNvSpPr/>
      </xdr:nvSpPr>
      <xdr:spPr>
        <a:xfrm>
          <a:off x="698938" y="1207377"/>
          <a:ext cx="439135" cy="280822"/>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6</xdr:col>
      <xdr:colOff>98535</xdr:colOff>
      <xdr:row>8</xdr:row>
      <xdr:rowOff>78828</xdr:rowOff>
    </xdr:from>
    <xdr:to>
      <xdr:col>8</xdr:col>
      <xdr:colOff>137620</xdr:colOff>
      <xdr:row>9</xdr:row>
      <xdr:rowOff>159625</xdr:rowOff>
    </xdr:to>
    <xdr:sp macro="" textlink="">
      <xdr:nvSpPr>
        <xdr:cNvPr id="3" name="Arc 2">
          <a:extLst>
            <a:ext uri="{FF2B5EF4-FFF2-40B4-BE49-F238E27FC236}">
              <a16:creationId xmlns:a16="http://schemas.microsoft.com/office/drawing/2014/main" id="{BE468B6B-FDE0-40D8-8E77-F3AE9D72CD69}"/>
            </a:ext>
          </a:extLst>
        </xdr:cNvPr>
        <xdr:cNvSpPr/>
      </xdr:nvSpPr>
      <xdr:spPr>
        <a:xfrm>
          <a:off x="1298685" y="1202778"/>
          <a:ext cx="439135" cy="280822"/>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9</xdr:col>
      <xdr:colOff>93280</xdr:colOff>
      <xdr:row>8</xdr:row>
      <xdr:rowOff>80142</xdr:rowOff>
    </xdr:from>
    <xdr:to>
      <xdr:col>11</xdr:col>
      <xdr:colOff>132365</xdr:colOff>
      <xdr:row>9</xdr:row>
      <xdr:rowOff>160939</xdr:rowOff>
    </xdr:to>
    <xdr:sp macro="" textlink="">
      <xdr:nvSpPr>
        <xdr:cNvPr id="4" name="Arc 3">
          <a:extLst>
            <a:ext uri="{FF2B5EF4-FFF2-40B4-BE49-F238E27FC236}">
              <a16:creationId xmlns:a16="http://schemas.microsoft.com/office/drawing/2014/main" id="{7FCF1CB1-D81B-4EF0-B34A-6C8D122C602B}"/>
            </a:ext>
          </a:extLst>
        </xdr:cNvPr>
        <xdr:cNvSpPr/>
      </xdr:nvSpPr>
      <xdr:spPr>
        <a:xfrm>
          <a:off x="1893505" y="1204092"/>
          <a:ext cx="439135" cy="280822"/>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12</xdr:col>
      <xdr:colOff>81455</xdr:colOff>
      <xdr:row>8</xdr:row>
      <xdr:rowOff>68318</xdr:rowOff>
    </xdr:from>
    <xdr:to>
      <xdr:col>14</xdr:col>
      <xdr:colOff>120540</xdr:colOff>
      <xdr:row>9</xdr:row>
      <xdr:rowOff>149115</xdr:rowOff>
    </xdr:to>
    <xdr:sp macro="" textlink="">
      <xdr:nvSpPr>
        <xdr:cNvPr id="5" name="Arc 4">
          <a:extLst>
            <a:ext uri="{FF2B5EF4-FFF2-40B4-BE49-F238E27FC236}">
              <a16:creationId xmlns:a16="http://schemas.microsoft.com/office/drawing/2014/main" id="{88326969-9D56-4E5E-9DC9-E33DB3C7C874}"/>
            </a:ext>
          </a:extLst>
        </xdr:cNvPr>
        <xdr:cNvSpPr/>
      </xdr:nvSpPr>
      <xdr:spPr>
        <a:xfrm>
          <a:off x="2481755" y="1192268"/>
          <a:ext cx="439135" cy="280822"/>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15</xdr:col>
      <xdr:colOff>76200</xdr:colOff>
      <xdr:row>8</xdr:row>
      <xdr:rowOff>63063</xdr:rowOff>
    </xdr:from>
    <xdr:to>
      <xdr:col>17</xdr:col>
      <xdr:colOff>115285</xdr:colOff>
      <xdr:row>9</xdr:row>
      <xdr:rowOff>143860</xdr:rowOff>
    </xdr:to>
    <xdr:sp macro="" textlink="">
      <xdr:nvSpPr>
        <xdr:cNvPr id="6" name="Arc 5">
          <a:extLst>
            <a:ext uri="{FF2B5EF4-FFF2-40B4-BE49-F238E27FC236}">
              <a16:creationId xmlns:a16="http://schemas.microsoft.com/office/drawing/2014/main" id="{13549952-7A32-44D9-A8B3-2370E8F1B5E4}"/>
            </a:ext>
          </a:extLst>
        </xdr:cNvPr>
        <xdr:cNvSpPr/>
      </xdr:nvSpPr>
      <xdr:spPr>
        <a:xfrm>
          <a:off x="3076575" y="1187013"/>
          <a:ext cx="439135" cy="280822"/>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18</xdr:col>
      <xdr:colOff>103789</xdr:colOff>
      <xdr:row>8</xdr:row>
      <xdr:rowOff>64377</xdr:rowOff>
    </xdr:from>
    <xdr:to>
      <xdr:col>20</xdr:col>
      <xdr:colOff>142874</xdr:colOff>
      <xdr:row>9</xdr:row>
      <xdr:rowOff>145174</xdr:rowOff>
    </xdr:to>
    <xdr:sp macro="" textlink="">
      <xdr:nvSpPr>
        <xdr:cNvPr id="7" name="Arc 6">
          <a:extLst>
            <a:ext uri="{FF2B5EF4-FFF2-40B4-BE49-F238E27FC236}">
              <a16:creationId xmlns:a16="http://schemas.microsoft.com/office/drawing/2014/main" id="{BBDEE6ED-2AEB-4207-A51B-A947EBA80244}"/>
            </a:ext>
          </a:extLst>
        </xdr:cNvPr>
        <xdr:cNvSpPr/>
      </xdr:nvSpPr>
      <xdr:spPr>
        <a:xfrm>
          <a:off x="3704239" y="1188327"/>
          <a:ext cx="439135" cy="280822"/>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29</xdr:col>
      <xdr:colOff>98863</xdr:colOff>
      <xdr:row>8</xdr:row>
      <xdr:rowOff>83427</xdr:rowOff>
    </xdr:from>
    <xdr:to>
      <xdr:col>31</xdr:col>
      <xdr:colOff>137948</xdr:colOff>
      <xdr:row>9</xdr:row>
      <xdr:rowOff>164224</xdr:rowOff>
    </xdr:to>
    <xdr:sp macro="" textlink="">
      <xdr:nvSpPr>
        <xdr:cNvPr id="8" name="Arc 7">
          <a:extLst>
            <a:ext uri="{FF2B5EF4-FFF2-40B4-BE49-F238E27FC236}">
              <a16:creationId xmlns:a16="http://schemas.microsoft.com/office/drawing/2014/main" id="{EF98AF1D-5819-420E-9DB7-3F250EA65100}"/>
            </a:ext>
          </a:extLst>
        </xdr:cNvPr>
        <xdr:cNvSpPr/>
      </xdr:nvSpPr>
      <xdr:spPr>
        <a:xfrm>
          <a:off x="5899588" y="1207377"/>
          <a:ext cx="439135" cy="280822"/>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32</xdr:col>
      <xdr:colOff>98535</xdr:colOff>
      <xdr:row>8</xdr:row>
      <xdr:rowOff>78828</xdr:rowOff>
    </xdr:from>
    <xdr:to>
      <xdr:col>34</xdr:col>
      <xdr:colOff>137620</xdr:colOff>
      <xdr:row>9</xdr:row>
      <xdr:rowOff>159625</xdr:rowOff>
    </xdr:to>
    <xdr:sp macro="" textlink="">
      <xdr:nvSpPr>
        <xdr:cNvPr id="9" name="Arc 8">
          <a:extLst>
            <a:ext uri="{FF2B5EF4-FFF2-40B4-BE49-F238E27FC236}">
              <a16:creationId xmlns:a16="http://schemas.microsoft.com/office/drawing/2014/main" id="{1616E913-44CA-43A6-9B9F-D6363E49FE3C}"/>
            </a:ext>
          </a:extLst>
        </xdr:cNvPr>
        <xdr:cNvSpPr/>
      </xdr:nvSpPr>
      <xdr:spPr>
        <a:xfrm>
          <a:off x="6499335" y="1202778"/>
          <a:ext cx="439135" cy="280822"/>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35</xdr:col>
      <xdr:colOff>93280</xdr:colOff>
      <xdr:row>8</xdr:row>
      <xdr:rowOff>80142</xdr:rowOff>
    </xdr:from>
    <xdr:to>
      <xdr:col>37</xdr:col>
      <xdr:colOff>132365</xdr:colOff>
      <xdr:row>9</xdr:row>
      <xdr:rowOff>160939</xdr:rowOff>
    </xdr:to>
    <xdr:sp macro="" textlink="">
      <xdr:nvSpPr>
        <xdr:cNvPr id="10" name="Arc 9">
          <a:extLst>
            <a:ext uri="{FF2B5EF4-FFF2-40B4-BE49-F238E27FC236}">
              <a16:creationId xmlns:a16="http://schemas.microsoft.com/office/drawing/2014/main" id="{360AD75B-5DAB-4BA1-B801-EC55DDEFC4FC}"/>
            </a:ext>
          </a:extLst>
        </xdr:cNvPr>
        <xdr:cNvSpPr/>
      </xdr:nvSpPr>
      <xdr:spPr>
        <a:xfrm>
          <a:off x="7094155" y="1204092"/>
          <a:ext cx="439135" cy="280822"/>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38</xdr:col>
      <xdr:colOff>81455</xdr:colOff>
      <xdr:row>8</xdr:row>
      <xdr:rowOff>68318</xdr:rowOff>
    </xdr:from>
    <xdr:to>
      <xdr:col>40</xdr:col>
      <xdr:colOff>120540</xdr:colOff>
      <xdr:row>9</xdr:row>
      <xdr:rowOff>149115</xdr:rowOff>
    </xdr:to>
    <xdr:sp macro="" textlink="">
      <xdr:nvSpPr>
        <xdr:cNvPr id="11" name="Arc 10">
          <a:extLst>
            <a:ext uri="{FF2B5EF4-FFF2-40B4-BE49-F238E27FC236}">
              <a16:creationId xmlns:a16="http://schemas.microsoft.com/office/drawing/2014/main" id="{0EA916F7-C909-4773-A287-EB7CCAFFF260}"/>
            </a:ext>
          </a:extLst>
        </xdr:cNvPr>
        <xdr:cNvSpPr/>
      </xdr:nvSpPr>
      <xdr:spPr>
        <a:xfrm>
          <a:off x="7682405" y="1192268"/>
          <a:ext cx="439135" cy="280822"/>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41</xdr:col>
      <xdr:colOff>76200</xdr:colOff>
      <xdr:row>8</xdr:row>
      <xdr:rowOff>63063</xdr:rowOff>
    </xdr:from>
    <xdr:to>
      <xdr:col>43</xdr:col>
      <xdr:colOff>115285</xdr:colOff>
      <xdr:row>9</xdr:row>
      <xdr:rowOff>143860</xdr:rowOff>
    </xdr:to>
    <xdr:sp macro="" textlink="">
      <xdr:nvSpPr>
        <xdr:cNvPr id="12" name="Arc 11">
          <a:extLst>
            <a:ext uri="{FF2B5EF4-FFF2-40B4-BE49-F238E27FC236}">
              <a16:creationId xmlns:a16="http://schemas.microsoft.com/office/drawing/2014/main" id="{561AC07D-04CF-4A8F-83BC-BF2C7047E819}"/>
            </a:ext>
          </a:extLst>
        </xdr:cNvPr>
        <xdr:cNvSpPr/>
      </xdr:nvSpPr>
      <xdr:spPr>
        <a:xfrm>
          <a:off x="8277225" y="1187013"/>
          <a:ext cx="439135" cy="280822"/>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44</xdr:col>
      <xdr:colOff>103789</xdr:colOff>
      <xdr:row>8</xdr:row>
      <xdr:rowOff>64377</xdr:rowOff>
    </xdr:from>
    <xdr:to>
      <xdr:col>46</xdr:col>
      <xdr:colOff>142874</xdr:colOff>
      <xdr:row>9</xdr:row>
      <xdr:rowOff>145174</xdr:rowOff>
    </xdr:to>
    <xdr:sp macro="" textlink="">
      <xdr:nvSpPr>
        <xdr:cNvPr id="13" name="Arc 12">
          <a:extLst>
            <a:ext uri="{FF2B5EF4-FFF2-40B4-BE49-F238E27FC236}">
              <a16:creationId xmlns:a16="http://schemas.microsoft.com/office/drawing/2014/main" id="{338D4C8E-C17B-4C73-AC84-562343E08E4A}"/>
            </a:ext>
          </a:extLst>
        </xdr:cNvPr>
        <xdr:cNvSpPr/>
      </xdr:nvSpPr>
      <xdr:spPr>
        <a:xfrm>
          <a:off x="8904889" y="1188327"/>
          <a:ext cx="439135" cy="280822"/>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3</xdr:col>
      <xdr:colOff>114300</xdr:colOff>
      <xdr:row>12</xdr:row>
      <xdr:rowOff>87039</xdr:rowOff>
    </xdr:from>
    <xdr:to>
      <xdr:col>5</xdr:col>
      <xdr:colOff>153385</xdr:colOff>
      <xdr:row>13</xdr:row>
      <xdr:rowOff>158311</xdr:rowOff>
    </xdr:to>
    <xdr:sp macro="" textlink="">
      <xdr:nvSpPr>
        <xdr:cNvPr id="14" name="Arc 1">
          <a:extLst>
            <a:ext uri="{FF2B5EF4-FFF2-40B4-BE49-F238E27FC236}">
              <a16:creationId xmlns:a16="http://schemas.microsoft.com/office/drawing/2014/main" id="{CF8D67C7-3C9A-443B-BDC9-2CCB567322AC}"/>
            </a:ext>
          </a:extLst>
        </xdr:cNvPr>
        <xdr:cNvSpPr/>
      </xdr:nvSpPr>
      <xdr:spPr>
        <a:xfrm>
          <a:off x="714375" y="2011089"/>
          <a:ext cx="439135" cy="280822"/>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6</xdr:col>
      <xdr:colOff>113972</xdr:colOff>
      <xdr:row>12</xdr:row>
      <xdr:rowOff>82440</xdr:rowOff>
    </xdr:from>
    <xdr:to>
      <xdr:col>8</xdr:col>
      <xdr:colOff>153057</xdr:colOff>
      <xdr:row>13</xdr:row>
      <xdr:rowOff>153712</xdr:rowOff>
    </xdr:to>
    <xdr:sp macro="" textlink="">
      <xdr:nvSpPr>
        <xdr:cNvPr id="15" name="Arc 2">
          <a:extLst>
            <a:ext uri="{FF2B5EF4-FFF2-40B4-BE49-F238E27FC236}">
              <a16:creationId xmlns:a16="http://schemas.microsoft.com/office/drawing/2014/main" id="{65DF41A6-9BBA-4FF0-BE38-ADFA7C8C03D6}"/>
            </a:ext>
          </a:extLst>
        </xdr:cNvPr>
        <xdr:cNvSpPr/>
      </xdr:nvSpPr>
      <xdr:spPr>
        <a:xfrm>
          <a:off x="1314122" y="2006490"/>
          <a:ext cx="439135" cy="280822"/>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9</xdr:col>
      <xdr:colOff>108717</xdr:colOff>
      <xdr:row>12</xdr:row>
      <xdr:rowOff>83754</xdr:rowOff>
    </xdr:from>
    <xdr:to>
      <xdr:col>11</xdr:col>
      <xdr:colOff>147802</xdr:colOff>
      <xdr:row>13</xdr:row>
      <xdr:rowOff>155026</xdr:rowOff>
    </xdr:to>
    <xdr:sp macro="" textlink="">
      <xdr:nvSpPr>
        <xdr:cNvPr id="16" name="Arc 3">
          <a:extLst>
            <a:ext uri="{FF2B5EF4-FFF2-40B4-BE49-F238E27FC236}">
              <a16:creationId xmlns:a16="http://schemas.microsoft.com/office/drawing/2014/main" id="{C6DA206A-64E8-4C03-B0C7-99E06BB67FE9}"/>
            </a:ext>
          </a:extLst>
        </xdr:cNvPr>
        <xdr:cNvSpPr/>
      </xdr:nvSpPr>
      <xdr:spPr>
        <a:xfrm>
          <a:off x="1908942" y="2007804"/>
          <a:ext cx="439135" cy="280822"/>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12</xdr:col>
      <xdr:colOff>96892</xdr:colOff>
      <xdr:row>12</xdr:row>
      <xdr:rowOff>71930</xdr:rowOff>
    </xdr:from>
    <xdr:to>
      <xdr:col>14</xdr:col>
      <xdr:colOff>135977</xdr:colOff>
      <xdr:row>13</xdr:row>
      <xdr:rowOff>143202</xdr:rowOff>
    </xdr:to>
    <xdr:sp macro="" textlink="">
      <xdr:nvSpPr>
        <xdr:cNvPr id="17" name="Arc 4">
          <a:extLst>
            <a:ext uri="{FF2B5EF4-FFF2-40B4-BE49-F238E27FC236}">
              <a16:creationId xmlns:a16="http://schemas.microsoft.com/office/drawing/2014/main" id="{876A816B-F3AC-4544-B957-5AE13241E264}"/>
            </a:ext>
          </a:extLst>
        </xdr:cNvPr>
        <xdr:cNvSpPr/>
      </xdr:nvSpPr>
      <xdr:spPr>
        <a:xfrm>
          <a:off x="2497192" y="1995980"/>
          <a:ext cx="439135" cy="280822"/>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15</xdr:col>
      <xdr:colOff>91637</xdr:colOff>
      <xdr:row>12</xdr:row>
      <xdr:rowOff>66675</xdr:rowOff>
    </xdr:from>
    <xdr:to>
      <xdr:col>17</xdr:col>
      <xdr:colOff>130722</xdr:colOff>
      <xdr:row>13</xdr:row>
      <xdr:rowOff>137947</xdr:rowOff>
    </xdr:to>
    <xdr:sp macro="" textlink="">
      <xdr:nvSpPr>
        <xdr:cNvPr id="18" name="Arc 5">
          <a:extLst>
            <a:ext uri="{FF2B5EF4-FFF2-40B4-BE49-F238E27FC236}">
              <a16:creationId xmlns:a16="http://schemas.microsoft.com/office/drawing/2014/main" id="{5A91828D-4CDF-41AC-AA23-107D1F9BA920}"/>
            </a:ext>
          </a:extLst>
        </xdr:cNvPr>
        <xdr:cNvSpPr/>
      </xdr:nvSpPr>
      <xdr:spPr>
        <a:xfrm>
          <a:off x="3092012" y="1990725"/>
          <a:ext cx="439135" cy="280822"/>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18</xdr:col>
      <xdr:colOff>119226</xdr:colOff>
      <xdr:row>12</xdr:row>
      <xdr:rowOff>67989</xdr:rowOff>
    </xdr:from>
    <xdr:to>
      <xdr:col>20</xdr:col>
      <xdr:colOff>158311</xdr:colOff>
      <xdr:row>13</xdr:row>
      <xdr:rowOff>139261</xdr:rowOff>
    </xdr:to>
    <xdr:sp macro="" textlink="">
      <xdr:nvSpPr>
        <xdr:cNvPr id="19" name="Arc 6">
          <a:extLst>
            <a:ext uri="{FF2B5EF4-FFF2-40B4-BE49-F238E27FC236}">
              <a16:creationId xmlns:a16="http://schemas.microsoft.com/office/drawing/2014/main" id="{A5DF55F8-9B88-41F9-A421-83746856E074}"/>
            </a:ext>
          </a:extLst>
        </xdr:cNvPr>
        <xdr:cNvSpPr/>
      </xdr:nvSpPr>
      <xdr:spPr>
        <a:xfrm>
          <a:off x="3719676" y="1992039"/>
          <a:ext cx="439135" cy="280822"/>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3</xdr:col>
      <xdr:colOff>114300</xdr:colOff>
      <xdr:row>16</xdr:row>
      <xdr:rowOff>87039</xdr:rowOff>
    </xdr:from>
    <xdr:to>
      <xdr:col>5</xdr:col>
      <xdr:colOff>153385</xdr:colOff>
      <xdr:row>17</xdr:row>
      <xdr:rowOff>158311</xdr:rowOff>
    </xdr:to>
    <xdr:sp macro="" textlink="">
      <xdr:nvSpPr>
        <xdr:cNvPr id="20" name="Arc 1">
          <a:extLst>
            <a:ext uri="{FF2B5EF4-FFF2-40B4-BE49-F238E27FC236}">
              <a16:creationId xmlns:a16="http://schemas.microsoft.com/office/drawing/2014/main" id="{9E68CE53-0090-45A7-8D1B-A70D32FBF9B3}"/>
            </a:ext>
          </a:extLst>
        </xdr:cNvPr>
        <xdr:cNvSpPr/>
      </xdr:nvSpPr>
      <xdr:spPr>
        <a:xfrm>
          <a:off x="714375" y="2849289"/>
          <a:ext cx="439135" cy="280822"/>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6</xdr:col>
      <xdr:colOff>113972</xdr:colOff>
      <xdr:row>16</xdr:row>
      <xdr:rowOff>82440</xdr:rowOff>
    </xdr:from>
    <xdr:to>
      <xdr:col>8</xdr:col>
      <xdr:colOff>153057</xdr:colOff>
      <xdr:row>17</xdr:row>
      <xdr:rowOff>153712</xdr:rowOff>
    </xdr:to>
    <xdr:sp macro="" textlink="">
      <xdr:nvSpPr>
        <xdr:cNvPr id="21" name="Arc 2">
          <a:extLst>
            <a:ext uri="{FF2B5EF4-FFF2-40B4-BE49-F238E27FC236}">
              <a16:creationId xmlns:a16="http://schemas.microsoft.com/office/drawing/2014/main" id="{27257A73-474C-41D1-8A19-6E52FA10650E}"/>
            </a:ext>
          </a:extLst>
        </xdr:cNvPr>
        <xdr:cNvSpPr/>
      </xdr:nvSpPr>
      <xdr:spPr>
        <a:xfrm>
          <a:off x="1314122" y="2844690"/>
          <a:ext cx="439135" cy="280822"/>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9</xdr:col>
      <xdr:colOff>108717</xdr:colOff>
      <xdr:row>16</xdr:row>
      <xdr:rowOff>83754</xdr:rowOff>
    </xdr:from>
    <xdr:to>
      <xdr:col>11</xdr:col>
      <xdr:colOff>147802</xdr:colOff>
      <xdr:row>17</xdr:row>
      <xdr:rowOff>155026</xdr:rowOff>
    </xdr:to>
    <xdr:sp macro="" textlink="">
      <xdr:nvSpPr>
        <xdr:cNvPr id="22" name="Arc 3">
          <a:extLst>
            <a:ext uri="{FF2B5EF4-FFF2-40B4-BE49-F238E27FC236}">
              <a16:creationId xmlns:a16="http://schemas.microsoft.com/office/drawing/2014/main" id="{ECDFE82E-9DCB-478F-82F6-B1ECFE6C47E0}"/>
            </a:ext>
          </a:extLst>
        </xdr:cNvPr>
        <xdr:cNvSpPr/>
      </xdr:nvSpPr>
      <xdr:spPr>
        <a:xfrm>
          <a:off x="1908942" y="2846004"/>
          <a:ext cx="439135" cy="280822"/>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12</xdr:col>
      <xdr:colOff>96892</xdr:colOff>
      <xdr:row>16</xdr:row>
      <xdr:rowOff>71930</xdr:rowOff>
    </xdr:from>
    <xdr:to>
      <xdr:col>14</xdr:col>
      <xdr:colOff>135977</xdr:colOff>
      <xdr:row>17</xdr:row>
      <xdr:rowOff>143202</xdr:rowOff>
    </xdr:to>
    <xdr:sp macro="" textlink="">
      <xdr:nvSpPr>
        <xdr:cNvPr id="23" name="Arc 4">
          <a:extLst>
            <a:ext uri="{FF2B5EF4-FFF2-40B4-BE49-F238E27FC236}">
              <a16:creationId xmlns:a16="http://schemas.microsoft.com/office/drawing/2014/main" id="{C858417F-9CBA-445C-BFBE-E179389E0060}"/>
            </a:ext>
          </a:extLst>
        </xdr:cNvPr>
        <xdr:cNvSpPr/>
      </xdr:nvSpPr>
      <xdr:spPr>
        <a:xfrm>
          <a:off x="2497192" y="2834180"/>
          <a:ext cx="439135" cy="280822"/>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15</xdr:col>
      <xdr:colOff>91637</xdr:colOff>
      <xdr:row>16</xdr:row>
      <xdr:rowOff>66675</xdr:rowOff>
    </xdr:from>
    <xdr:to>
      <xdr:col>17</xdr:col>
      <xdr:colOff>130722</xdr:colOff>
      <xdr:row>17</xdr:row>
      <xdr:rowOff>137947</xdr:rowOff>
    </xdr:to>
    <xdr:sp macro="" textlink="">
      <xdr:nvSpPr>
        <xdr:cNvPr id="24" name="Arc 5">
          <a:extLst>
            <a:ext uri="{FF2B5EF4-FFF2-40B4-BE49-F238E27FC236}">
              <a16:creationId xmlns:a16="http://schemas.microsoft.com/office/drawing/2014/main" id="{0FFC2406-73E2-4200-A550-B2FE40DC39AA}"/>
            </a:ext>
          </a:extLst>
        </xdr:cNvPr>
        <xdr:cNvSpPr/>
      </xdr:nvSpPr>
      <xdr:spPr>
        <a:xfrm>
          <a:off x="3092012" y="2828925"/>
          <a:ext cx="439135" cy="280822"/>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18</xdr:col>
      <xdr:colOff>119226</xdr:colOff>
      <xdr:row>16</xdr:row>
      <xdr:rowOff>67989</xdr:rowOff>
    </xdr:from>
    <xdr:to>
      <xdr:col>20</xdr:col>
      <xdr:colOff>158311</xdr:colOff>
      <xdr:row>17</xdr:row>
      <xdr:rowOff>139261</xdr:rowOff>
    </xdr:to>
    <xdr:sp macro="" textlink="">
      <xdr:nvSpPr>
        <xdr:cNvPr id="25" name="Arc 6">
          <a:extLst>
            <a:ext uri="{FF2B5EF4-FFF2-40B4-BE49-F238E27FC236}">
              <a16:creationId xmlns:a16="http://schemas.microsoft.com/office/drawing/2014/main" id="{72A55A9A-B208-4079-B906-A833F37EF5BA}"/>
            </a:ext>
          </a:extLst>
        </xdr:cNvPr>
        <xdr:cNvSpPr/>
      </xdr:nvSpPr>
      <xdr:spPr>
        <a:xfrm>
          <a:off x="3719676" y="2830239"/>
          <a:ext cx="439135" cy="280822"/>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3</xdr:col>
      <xdr:colOff>114300</xdr:colOff>
      <xdr:row>20</xdr:row>
      <xdr:rowOff>87039</xdr:rowOff>
    </xdr:from>
    <xdr:to>
      <xdr:col>5</xdr:col>
      <xdr:colOff>153385</xdr:colOff>
      <xdr:row>21</xdr:row>
      <xdr:rowOff>158311</xdr:rowOff>
    </xdr:to>
    <xdr:sp macro="" textlink="">
      <xdr:nvSpPr>
        <xdr:cNvPr id="26" name="Arc 1">
          <a:extLst>
            <a:ext uri="{FF2B5EF4-FFF2-40B4-BE49-F238E27FC236}">
              <a16:creationId xmlns:a16="http://schemas.microsoft.com/office/drawing/2014/main" id="{8C8BDEE5-3200-44AC-9A90-4FC6A5CEAACE}"/>
            </a:ext>
          </a:extLst>
        </xdr:cNvPr>
        <xdr:cNvSpPr/>
      </xdr:nvSpPr>
      <xdr:spPr>
        <a:xfrm>
          <a:off x="714375" y="3687489"/>
          <a:ext cx="439135" cy="280822"/>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6</xdr:col>
      <xdr:colOff>113972</xdr:colOff>
      <xdr:row>20</xdr:row>
      <xdr:rowOff>82440</xdr:rowOff>
    </xdr:from>
    <xdr:to>
      <xdr:col>8</xdr:col>
      <xdr:colOff>153057</xdr:colOff>
      <xdr:row>21</xdr:row>
      <xdr:rowOff>153712</xdr:rowOff>
    </xdr:to>
    <xdr:sp macro="" textlink="">
      <xdr:nvSpPr>
        <xdr:cNvPr id="27" name="Arc 2">
          <a:extLst>
            <a:ext uri="{FF2B5EF4-FFF2-40B4-BE49-F238E27FC236}">
              <a16:creationId xmlns:a16="http://schemas.microsoft.com/office/drawing/2014/main" id="{394AF0C2-6E22-49B2-9601-F5335C98529E}"/>
            </a:ext>
          </a:extLst>
        </xdr:cNvPr>
        <xdr:cNvSpPr/>
      </xdr:nvSpPr>
      <xdr:spPr>
        <a:xfrm>
          <a:off x="1314122" y="3682890"/>
          <a:ext cx="439135" cy="280822"/>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9</xdr:col>
      <xdr:colOff>108717</xdr:colOff>
      <xdr:row>20</xdr:row>
      <xdr:rowOff>83754</xdr:rowOff>
    </xdr:from>
    <xdr:to>
      <xdr:col>11</xdr:col>
      <xdr:colOff>147802</xdr:colOff>
      <xdr:row>21</xdr:row>
      <xdr:rowOff>155026</xdr:rowOff>
    </xdr:to>
    <xdr:sp macro="" textlink="">
      <xdr:nvSpPr>
        <xdr:cNvPr id="28" name="Arc 3">
          <a:extLst>
            <a:ext uri="{FF2B5EF4-FFF2-40B4-BE49-F238E27FC236}">
              <a16:creationId xmlns:a16="http://schemas.microsoft.com/office/drawing/2014/main" id="{A43F0C1A-50EC-4751-8AD5-2AB0501B7A9F}"/>
            </a:ext>
          </a:extLst>
        </xdr:cNvPr>
        <xdr:cNvSpPr/>
      </xdr:nvSpPr>
      <xdr:spPr>
        <a:xfrm>
          <a:off x="1908942" y="3684204"/>
          <a:ext cx="439135" cy="280822"/>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12</xdr:col>
      <xdr:colOff>96892</xdr:colOff>
      <xdr:row>20</xdr:row>
      <xdr:rowOff>71930</xdr:rowOff>
    </xdr:from>
    <xdr:to>
      <xdr:col>14</xdr:col>
      <xdr:colOff>135977</xdr:colOff>
      <xdr:row>21</xdr:row>
      <xdr:rowOff>143202</xdr:rowOff>
    </xdr:to>
    <xdr:sp macro="" textlink="">
      <xdr:nvSpPr>
        <xdr:cNvPr id="29" name="Arc 4">
          <a:extLst>
            <a:ext uri="{FF2B5EF4-FFF2-40B4-BE49-F238E27FC236}">
              <a16:creationId xmlns:a16="http://schemas.microsoft.com/office/drawing/2014/main" id="{91143380-F676-40EE-BECC-DE58AD2A8C83}"/>
            </a:ext>
          </a:extLst>
        </xdr:cNvPr>
        <xdr:cNvSpPr/>
      </xdr:nvSpPr>
      <xdr:spPr>
        <a:xfrm>
          <a:off x="2497192" y="3672380"/>
          <a:ext cx="439135" cy="280822"/>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15</xdr:col>
      <xdr:colOff>91637</xdr:colOff>
      <xdr:row>20</xdr:row>
      <xdr:rowOff>66675</xdr:rowOff>
    </xdr:from>
    <xdr:to>
      <xdr:col>17</xdr:col>
      <xdr:colOff>130722</xdr:colOff>
      <xdr:row>21</xdr:row>
      <xdr:rowOff>137947</xdr:rowOff>
    </xdr:to>
    <xdr:sp macro="" textlink="">
      <xdr:nvSpPr>
        <xdr:cNvPr id="30" name="Arc 5">
          <a:extLst>
            <a:ext uri="{FF2B5EF4-FFF2-40B4-BE49-F238E27FC236}">
              <a16:creationId xmlns:a16="http://schemas.microsoft.com/office/drawing/2014/main" id="{E8FD9406-BE2B-4B0B-B603-1611176903C5}"/>
            </a:ext>
          </a:extLst>
        </xdr:cNvPr>
        <xdr:cNvSpPr/>
      </xdr:nvSpPr>
      <xdr:spPr>
        <a:xfrm>
          <a:off x="3092012" y="3667125"/>
          <a:ext cx="439135" cy="280822"/>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18</xdr:col>
      <xdr:colOff>119226</xdr:colOff>
      <xdr:row>20</xdr:row>
      <xdr:rowOff>67989</xdr:rowOff>
    </xdr:from>
    <xdr:to>
      <xdr:col>20</xdr:col>
      <xdr:colOff>158311</xdr:colOff>
      <xdr:row>21</xdr:row>
      <xdr:rowOff>139261</xdr:rowOff>
    </xdr:to>
    <xdr:sp macro="" textlink="">
      <xdr:nvSpPr>
        <xdr:cNvPr id="31" name="Arc 6">
          <a:extLst>
            <a:ext uri="{FF2B5EF4-FFF2-40B4-BE49-F238E27FC236}">
              <a16:creationId xmlns:a16="http://schemas.microsoft.com/office/drawing/2014/main" id="{2AE42122-CA89-4830-AB76-31A29DF0CDB2}"/>
            </a:ext>
          </a:extLst>
        </xdr:cNvPr>
        <xdr:cNvSpPr/>
      </xdr:nvSpPr>
      <xdr:spPr>
        <a:xfrm>
          <a:off x="3719676" y="3668439"/>
          <a:ext cx="439135" cy="280822"/>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3</xdr:col>
      <xdr:colOff>114300</xdr:colOff>
      <xdr:row>24</xdr:row>
      <xdr:rowOff>87039</xdr:rowOff>
    </xdr:from>
    <xdr:to>
      <xdr:col>5</xdr:col>
      <xdr:colOff>153385</xdr:colOff>
      <xdr:row>25</xdr:row>
      <xdr:rowOff>158311</xdr:rowOff>
    </xdr:to>
    <xdr:sp macro="" textlink="">
      <xdr:nvSpPr>
        <xdr:cNvPr id="32" name="Arc 1">
          <a:extLst>
            <a:ext uri="{FF2B5EF4-FFF2-40B4-BE49-F238E27FC236}">
              <a16:creationId xmlns:a16="http://schemas.microsoft.com/office/drawing/2014/main" id="{BCF450D9-223B-4476-9BE5-809D92AE60AA}"/>
            </a:ext>
          </a:extLst>
        </xdr:cNvPr>
        <xdr:cNvSpPr/>
      </xdr:nvSpPr>
      <xdr:spPr>
        <a:xfrm>
          <a:off x="714375" y="4525689"/>
          <a:ext cx="439135" cy="280822"/>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6</xdr:col>
      <xdr:colOff>113972</xdr:colOff>
      <xdr:row>24</xdr:row>
      <xdr:rowOff>82440</xdr:rowOff>
    </xdr:from>
    <xdr:to>
      <xdr:col>8</xdr:col>
      <xdr:colOff>153057</xdr:colOff>
      <xdr:row>25</xdr:row>
      <xdr:rowOff>153712</xdr:rowOff>
    </xdr:to>
    <xdr:sp macro="" textlink="">
      <xdr:nvSpPr>
        <xdr:cNvPr id="33" name="Arc 2">
          <a:extLst>
            <a:ext uri="{FF2B5EF4-FFF2-40B4-BE49-F238E27FC236}">
              <a16:creationId xmlns:a16="http://schemas.microsoft.com/office/drawing/2014/main" id="{628D0193-DE2F-4C14-B556-5AC452D91BF8}"/>
            </a:ext>
          </a:extLst>
        </xdr:cNvPr>
        <xdr:cNvSpPr/>
      </xdr:nvSpPr>
      <xdr:spPr>
        <a:xfrm>
          <a:off x="1314122" y="4521090"/>
          <a:ext cx="439135" cy="280822"/>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9</xdr:col>
      <xdr:colOff>108717</xdr:colOff>
      <xdr:row>24</xdr:row>
      <xdr:rowOff>83754</xdr:rowOff>
    </xdr:from>
    <xdr:to>
      <xdr:col>11</xdr:col>
      <xdr:colOff>147802</xdr:colOff>
      <xdr:row>25</xdr:row>
      <xdr:rowOff>155026</xdr:rowOff>
    </xdr:to>
    <xdr:sp macro="" textlink="">
      <xdr:nvSpPr>
        <xdr:cNvPr id="34" name="Arc 3">
          <a:extLst>
            <a:ext uri="{FF2B5EF4-FFF2-40B4-BE49-F238E27FC236}">
              <a16:creationId xmlns:a16="http://schemas.microsoft.com/office/drawing/2014/main" id="{0850F0CB-A230-49D8-9E31-EACD9CEE185E}"/>
            </a:ext>
          </a:extLst>
        </xdr:cNvPr>
        <xdr:cNvSpPr/>
      </xdr:nvSpPr>
      <xdr:spPr>
        <a:xfrm>
          <a:off x="1908942" y="4522404"/>
          <a:ext cx="439135" cy="280822"/>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12</xdr:col>
      <xdr:colOff>96892</xdr:colOff>
      <xdr:row>24</xdr:row>
      <xdr:rowOff>71930</xdr:rowOff>
    </xdr:from>
    <xdr:to>
      <xdr:col>14</xdr:col>
      <xdr:colOff>135977</xdr:colOff>
      <xdr:row>25</xdr:row>
      <xdr:rowOff>143202</xdr:rowOff>
    </xdr:to>
    <xdr:sp macro="" textlink="">
      <xdr:nvSpPr>
        <xdr:cNvPr id="35" name="Arc 4">
          <a:extLst>
            <a:ext uri="{FF2B5EF4-FFF2-40B4-BE49-F238E27FC236}">
              <a16:creationId xmlns:a16="http://schemas.microsoft.com/office/drawing/2014/main" id="{D310851B-767F-4F12-8AA0-E8922044EC50}"/>
            </a:ext>
          </a:extLst>
        </xdr:cNvPr>
        <xdr:cNvSpPr/>
      </xdr:nvSpPr>
      <xdr:spPr>
        <a:xfrm>
          <a:off x="2497192" y="4510580"/>
          <a:ext cx="439135" cy="280822"/>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15</xdr:col>
      <xdr:colOff>91637</xdr:colOff>
      <xdr:row>24</xdr:row>
      <xdr:rowOff>66675</xdr:rowOff>
    </xdr:from>
    <xdr:to>
      <xdr:col>17</xdr:col>
      <xdr:colOff>130722</xdr:colOff>
      <xdr:row>25</xdr:row>
      <xdr:rowOff>137947</xdr:rowOff>
    </xdr:to>
    <xdr:sp macro="" textlink="">
      <xdr:nvSpPr>
        <xdr:cNvPr id="36" name="Arc 5">
          <a:extLst>
            <a:ext uri="{FF2B5EF4-FFF2-40B4-BE49-F238E27FC236}">
              <a16:creationId xmlns:a16="http://schemas.microsoft.com/office/drawing/2014/main" id="{21837B8C-E443-450C-BD20-545BAA76C40F}"/>
            </a:ext>
          </a:extLst>
        </xdr:cNvPr>
        <xdr:cNvSpPr/>
      </xdr:nvSpPr>
      <xdr:spPr>
        <a:xfrm>
          <a:off x="3092012" y="4505325"/>
          <a:ext cx="439135" cy="280822"/>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18</xdr:col>
      <xdr:colOff>119226</xdr:colOff>
      <xdr:row>24</xdr:row>
      <xdr:rowOff>67989</xdr:rowOff>
    </xdr:from>
    <xdr:to>
      <xdr:col>20</xdr:col>
      <xdr:colOff>158311</xdr:colOff>
      <xdr:row>25</xdr:row>
      <xdr:rowOff>139261</xdr:rowOff>
    </xdr:to>
    <xdr:sp macro="" textlink="">
      <xdr:nvSpPr>
        <xdr:cNvPr id="37" name="Arc 6">
          <a:extLst>
            <a:ext uri="{FF2B5EF4-FFF2-40B4-BE49-F238E27FC236}">
              <a16:creationId xmlns:a16="http://schemas.microsoft.com/office/drawing/2014/main" id="{704FA1A6-47BD-491A-A112-7CE511E71D3E}"/>
            </a:ext>
          </a:extLst>
        </xdr:cNvPr>
        <xdr:cNvSpPr/>
      </xdr:nvSpPr>
      <xdr:spPr>
        <a:xfrm>
          <a:off x="3719676" y="4506639"/>
          <a:ext cx="439135" cy="280822"/>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3</xdr:col>
      <xdr:colOff>114300</xdr:colOff>
      <xdr:row>28</xdr:row>
      <xdr:rowOff>87039</xdr:rowOff>
    </xdr:from>
    <xdr:to>
      <xdr:col>5</xdr:col>
      <xdr:colOff>153385</xdr:colOff>
      <xdr:row>29</xdr:row>
      <xdr:rowOff>158311</xdr:rowOff>
    </xdr:to>
    <xdr:sp macro="" textlink="">
      <xdr:nvSpPr>
        <xdr:cNvPr id="38" name="Arc 1">
          <a:extLst>
            <a:ext uri="{FF2B5EF4-FFF2-40B4-BE49-F238E27FC236}">
              <a16:creationId xmlns:a16="http://schemas.microsoft.com/office/drawing/2014/main" id="{2A926827-95F5-4A45-B5CA-55A8047AC03A}"/>
            </a:ext>
          </a:extLst>
        </xdr:cNvPr>
        <xdr:cNvSpPr/>
      </xdr:nvSpPr>
      <xdr:spPr>
        <a:xfrm>
          <a:off x="714375" y="5363889"/>
          <a:ext cx="439135" cy="280822"/>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6</xdr:col>
      <xdr:colOff>113972</xdr:colOff>
      <xdr:row>28</xdr:row>
      <xdr:rowOff>82440</xdr:rowOff>
    </xdr:from>
    <xdr:to>
      <xdr:col>8</xdr:col>
      <xdr:colOff>153057</xdr:colOff>
      <xdr:row>29</xdr:row>
      <xdr:rowOff>153712</xdr:rowOff>
    </xdr:to>
    <xdr:sp macro="" textlink="">
      <xdr:nvSpPr>
        <xdr:cNvPr id="39" name="Arc 2">
          <a:extLst>
            <a:ext uri="{FF2B5EF4-FFF2-40B4-BE49-F238E27FC236}">
              <a16:creationId xmlns:a16="http://schemas.microsoft.com/office/drawing/2014/main" id="{DA829227-1174-4626-9690-AE598F5A990E}"/>
            </a:ext>
          </a:extLst>
        </xdr:cNvPr>
        <xdr:cNvSpPr/>
      </xdr:nvSpPr>
      <xdr:spPr>
        <a:xfrm>
          <a:off x="1314122" y="5359290"/>
          <a:ext cx="439135" cy="280822"/>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9</xdr:col>
      <xdr:colOff>108717</xdr:colOff>
      <xdr:row>28</xdr:row>
      <xdr:rowOff>83754</xdr:rowOff>
    </xdr:from>
    <xdr:to>
      <xdr:col>11</xdr:col>
      <xdr:colOff>147802</xdr:colOff>
      <xdr:row>29</xdr:row>
      <xdr:rowOff>155026</xdr:rowOff>
    </xdr:to>
    <xdr:sp macro="" textlink="">
      <xdr:nvSpPr>
        <xdr:cNvPr id="40" name="Arc 3">
          <a:extLst>
            <a:ext uri="{FF2B5EF4-FFF2-40B4-BE49-F238E27FC236}">
              <a16:creationId xmlns:a16="http://schemas.microsoft.com/office/drawing/2014/main" id="{CF8B8EA1-4AC1-4A6E-882D-76C37A9DDC2F}"/>
            </a:ext>
          </a:extLst>
        </xdr:cNvPr>
        <xdr:cNvSpPr/>
      </xdr:nvSpPr>
      <xdr:spPr>
        <a:xfrm>
          <a:off x="1908942" y="5360604"/>
          <a:ext cx="439135" cy="280822"/>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12</xdr:col>
      <xdr:colOff>96892</xdr:colOff>
      <xdr:row>28</xdr:row>
      <xdr:rowOff>71930</xdr:rowOff>
    </xdr:from>
    <xdr:to>
      <xdr:col>14</xdr:col>
      <xdr:colOff>135977</xdr:colOff>
      <xdr:row>29</xdr:row>
      <xdr:rowOff>143202</xdr:rowOff>
    </xdr:to>
    <xdr:sp macro="" textlink="">
      <xdr:nvSpPr>
        <xdr:cNvPr id="41" name="Arc 4">
          <a:extLst>
            <a:ext uri="{FF2B5EF4-FFF2-40B4-BE49-F238E27FC236}">
              <a16:creationId xmlns:a16="http://schemas.microsoft.com/office/drawing/2014/main" id="{77D18530-38EA-4099-B4B1-B2ECC2AB86FD}"/>
            </a:ext>
          </a:extLst>
        </xdr:cNvPr>
        <xdr:cNvSpPr/>
      </xdr:nvSpPr>
      <xdr:spPr>
        <a:xfrm>
          <a:off x="2497192" y="5348780"/>
          <a:ext cx="439135" cy="280822"/>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15</xdr:col>
      <xdr:colOff>91637</xdr:colOff>
      <xdr:row>28</xdr:row>
      <xdr:rowOff>66675</xdr:rowOff>
    </xdr:from>
    <xdr:to>
      <xdr:col>17</xdr:col>
      <xdr:colOff>130722</xdr:colOff>
      <xdr:row>29</xdr:row>
      <xdr:rowOff>137947</xdr:rowOff>
    </xdr:to>
    <xdr:sp macro="" textlink="">
      <xdr:nvSpPr>
        <xdr:cNvPr id="42" name="Arc 5">
          <a:extLst>
            <a:ext uri="{FF2B5EF4-FFF2-40B4-BE49-F238E27FC236}">
              <a16:creationId xmlns:a16="http://schemas.microsoft.com/office/drawing/2014/main" id="{6324132B-DC18-46A9-BD59-326FF1042FDD}"/>
            </a:ext>
          </a:extLst>
        </xdr:cNvPr>
        <xdr:cNvSpPr/>
      </xdr:nvSpPr>
      <xdr:spPr>
        <a:xfrm>
          <a:off x="3092012" y="5343525"/>
          <a:ext cx="439135" cy="280822"/>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18</xdr:col>
      <xdr:colOff>119226</xdr:colOff>
      <xdr:row>28</xdr:row>
      <xdr:rowOff>67989</xdr:rowOff>
    </xdr:from>
    <xdr:to>
      <xdr:col>20</xdr:col>
      <xdr:colOff>158311</xdr:colOff>
      <xdr:row>29</xdr:row>
      <xdr:rowOff>139261</xdr:rowOff>
    </xdr:to>
    <xdr:sp macro="" textlink="">
      <xdr:nvSpPr>
        <xdr:cNvPr id="43" name="Arc 6">
          <a:extLst>
            <a:ext uri="{FF2B5EF4-FFF2-40B4-BE49-F238E27FC236}">
              <a16:creationId xmlns:a16="http://schemas.microsoft.com/office/drawing/2014/main" id="{674E1E28-BC3F-4051-9D63-023DAC20605E}"/>
            </a:ext>
          </a:extLst>
        </xdr:cNvPr>
        <xdr:cNvSpPr/>
      </xdr:nvSpPr>
      <xdr:spPr>
        <a:xfrm>
          <a:off x="3719676" y="5344839"/>
          <a:ext cx="439135" cy="280822"/>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3</xdr:col>
      <xdr:colOff>114300</xdr:colOff>
      <xdr:row>32</xdr:row>
      <xdr:rowOff>87039</xdr:rowOff>
    </xdr:from>
    <xdr:to>
      <xdr:col>5</xdr:col>
      <xdr:colOff>153385</xdr:colOff>
      <xdr:row>33</xdr:row>
      <xdr:rowOff>158311</xdr:rowOff>
    </xdr:to>
    <xdr:sp macro="" textlink="">
      <xdr:nvSpPr>
        <xdr:cNvPr id="44" name="Arc 1">
          <a:extLst>
            <a:ext uri="{FF2B5EF4-FFF2-40B4-BE49-F238E27FC236}">
              <a16:creationId xmlns:a16="http://schemas.microsoft.com/office/drawing/2014/main" id="{9265A294-CA23-47E9-82A7-40F909A9EA87}"/>
            </a:ext>
          </a:extLst>
        </xdr:cNvPr>
        <xdr:cNvSpPr/>
      </xdr:nvSpPr>
      <xdr:spPr>
        <a:xfrm>
          <a:off x="714375" y="6202089"/>
          <a:ext cx="439135" cy="280822"/>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6</xdr:col>
      <xdr:colOff>113972</xdr:colOff>
      <xdr:row>32</xdr:row>
      <xdr:rowOff>82440</xdr:rowOff>
    </xdr:from>
    <xdr:to>
      <xdr:col>8</xdr:col>
      <xdr:colOff>153057</xdr:colOff>
      <xdr:row>33</xdr:row>
      <xdr:rowOff>153712</xdr:rowOff>
    </xdr:to>
    <xdr:sp macro="" textlink="">
      <xdr:nvSpPr>
        <xdr:cNvPr id="45" name="Arc 2">
          <a:extLst>
            <a:ext uri="{FF2B5EF4-FFF2-40B4-BE49-F238E27FC236}">
              <a16:creationId xmlns:a16="http://schemas.microsoft.com/office/drawing/2014/main" id="{800CE410-4857-48CE-B78A-30C5721591CE}"/>
            </a:ext>
          </a:extLst>
        </xdr:cNvPr>
        <xdr:cNvSpPr/>
      </xdr:nvSpPr>
      <xdr:spPr>
        <a:xfrm>
          <a:off x="1314122" y="6197490"/>
          <a:ext cx="439135" cy="280822"/>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9</xdr:col>
      <xdr:colOff>108717</xdr:colOff>
      <xdr:row>32</xdr:row>
      <xdr:rowOff>83754</xdr:rowOff>
    </xdr:from>
    <xdr:to>
      <xdr:col>11</xdr:col>
      <xdr:colOff>147802</xdr:colOff>
      <xdr:row>33</xdr:row>
      <xdr:rowOff>155026</xdr:rowOff>
    </xdr:to>
    <xdr:sp macro="" textlink="">
      <xdr:nvSpPr>
        <xdr:cNvPr id="46" name="Arc 3">
          <a:extLst>
            <a:ext uri="{FF2B5EF4-FFF2-40B4-BE49-F238E27FC236}">
              <a16:creationId xmlns:a16="http://schemas.microsoft.com/office/drawing/2014/main" id="{08CA58CC-3FDB-4338-BD5B-4D14D5BBD426}"/>
            </a:ext>
          </a:extLst>
        </xdr:cNvPr>
        <xdr:cNvSpPr/>
      </xdr:nvSpPr>
      <xdr:spPr>
        <a:xfrm>
          <a:off x="1908942" y="6198804"/>
          <a:ext cx="439135" cy="280822"/>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12</xdr:col>
      <xdr:colOff>96892</xdr:colOff>
      <xdr:row>32</xdr:row>
      <xdr:rowOff>71930</xdr:rowOff>
    </xdr:from>
    <xdr:to>
      <xdr:col>14</xdr:col>
      <xdr:colOff>135977</xdr:colOff>
      <xdr:row>33</xdr:row>
      <xdr:rowOff>143202</xdr:rowOff>
    </xdr:to>
    <xdr:sp macro="" textlink="">
      <xdr:nvSpPr>
        <xdr:cNvPr id="47" name="Arc 4">
          <a:extLst>
            <a:ext uri="{FF2B5EF4-FFF2-40B4-BE49-F238E27FC236}">
              <a16:creationId xmlns:a16="http://schemas.microsoft.com/office/drawing/2014/main" id="{C7EB2A53-2789-492E-A0D0-2DB41B52CD7F}"/>
            </a:ext>
          </a:extLst>
        </xdr:cNvPr>
        <xdr:cNvSpPr/>
      </xdr:nvSpPr>
      <xdr:spPr>
        <a:xfrm>
          <a:off x="2497192" y="6186980"/>
          <a:ext cx="439135" cy="280822"/>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15</xdr:col>
      <xdr:colOff>91637</xdr:colOff>
      <xdr:row>32</xdr:row>
      <xdr:rowOff>66675</xdr:rowOff>
    </xdr:from>
    <xdr:to>
      <xdr:col>17</xdr:col>
      <xdr:colOff>130722</xdr:colOff>
      <xdr:row>33</xdr:row>
      <xdr:rowOff>137947</xdr:rowOff>
    </xdr:to>
    <xdr:sp macro="" textlink="">
      <xdr:nvSpPr>
        <xdr:cNvPr id="48" name="Arc 5">
          <a:extLst>
            <a:ext uri="{FF2B5EF4-FFF2-40B4-BE49-F238E27FC236}">
              <a16:creationId xmlns:a16="http://schemas.microsoft.com/office/drawing/2014/main" id="{B7D63456-A8D0-4EB1-9EC5-312ED0A33143}"/>
            </a:ext>
          </a:extLst>
        </xdr:cNvPr>
        <xdr:cNvSpPr/>
      </xdr:nvSpPr>
      <xdr:spPr>
        <a:xfrm>
          <a:off x="3092012" y="6181725"/>
          <a:ext cx="439135" cy="280822"/>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18</xdr:col>
      <xdr:colOff>119226</xdr:colOff>
      <xdr:row>32</xdr:row>
      <xdr:rowOff>67989</xdr:rowOff>
    </xdr:from>
    <xdr:to>
      <xdr:col>20</xdr:col>
      <xdr:colOff>158311</xdr:colOff>
      <xdr:row>33</xdr:row>
      <xdr:rowOff>139261</xdr:rowOff>
    </xdr:to>
    <xdr:sp macro="" textlink="">
      <xdr:nvSpPr>
        <xdr:cNvPr id="49" name="Arc 6">
          <a:extLst>
            <a:ext uri="{FF2B5EF4-FFF2-40B4-BE49-F238E27FC236}">
              <a16:creationId xmlns:a16="http://schemas.microsoft.com/office/drawing/2014/main" id="{A44D5301-EB5F-4637-ADB5-0144053CC5A0}"/>
            </a:ext>
          </a:extLst>
        </xdr:cNvPr>
        <xdr:cNvSpPr/>
      </xdr:nvSpPr>
      <xdr:spPr>
        <a:xfrm>
          <a:off x="3719676" y="6183039"/>
          <a:ext cx="439135" cy="280822"/>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29</xdr:col>
      <xdr:colOff>114300</xdr:colOff>
      <xdr:row>12</xdr:row>
      <xdr:rowOff>87039</xdr:rowOff>
    </xdr:from>
    <xdr:to>
      <xdr:col>31</xdr:col>
      <xdr:colOff>153385</xdr:colOff>
      <xdr:row>13</xdr:row>
      <xdr:rowOff>158311</xdr:rowOff>
    </xdr:to>
    <xdr:sp macro="" textlink="">
      <xdr:nvSpPr>
        <xdr:cNvPr id="50" name="Arc 1">
          <a:extLst>
            <a:ext uri="{FF2B5EF4-FFF2-40B4-BE49-F238E27FC236}">
              <a16:creationId xmlns:a16="http://schemas.microsoft.com/office/drawing/2014/main" id="{9D7B30B4-CFA8-4FE2-B3B4-750825DC4FAA}"/>
            </a:ext>
          </a:extLst>
        </xdr:cNvPr>
        <xdr:cNvSpPr/>
      </xdr:nvSpPr>
      <xdr:spPr>
        <a:xfrm>
          <a:off x="5915025" y="2011089"/>
          <a:ext cx="439135" cy="280822"/>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32</xdr:col>
      <xdr:colOff>113972</xdr:colOff>
      <xdr:row>12</xdr:row>
      <xdr:rowOff>82440</xdr:rowOff>
    </xdr:from>
    <xdr:to>
      <xdr:col>34</xdr:col>
      <xdr:colOff>153057</xdr:colOff>
      <xdr:row>13</xdr:row>
      <xdr:rowOff>153712</xdr:rowOff>
    </xdr:to>
    <xdr:sp macro="" textlink="">
      <xdr:nvSpPr>
        <xdr:cNvPr id="51" name="Arc 2">
          <a:extLst>
            <a:ext uri="{FF2B5EF4-FFF2-40B4-BE49-F238E27FC236}">
              <a16:creationId xmlns:a16="http://schemas.microsoft.com/office/drawing/2014/main" id="{C11895D2-1AE1-43ED-BCC9-07073DAFC78C}"/>
            </a:ext>
          </a:extLst>
        </xdr:cNvPr>
        <xdr:cNvSpPr/>
      </xdr:nvSpPr>
      <xdr:spPr>
        <a:xfrm>
          <a:off x="6514772" y="2006490"/>
          <a:ext cx="439135" cy="280822"/>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35</xdr:col>
      <xdr:colOff>108717</xdr:colOff>
      <xdr:row>12</xdr:row>
      <xdr:rowOff>83754</xdr:rowOff>
    </xdr:from>
    <xdr:to>
      <xdr:col>37</xdr:col>
      <xdr:colOff>147802</xdr:colOff>
      <xdr:row>13</xdr:row>
      <xdr:rowOff>155026</xdr:rowOff>
    </xdr:to>
    <xdr:sp macro="" textlink="">
      <xdr:nvSpPr>
        <xdr:cNvPr id="52" name="Arc 3">
          <a:extLst>
            <a:ext uri="{FF2B5EF4-FFF2-40B4-BE49-F238E27FC236}">
              <a16:creationId xmlns:a16="http://schemas.microsoft.com/office/drawing/2014/main" id="{603D4BCD-9F66-4033-A1A7-C63184C19CA5}"/>
            </a:ext>
          </a:extLst>
        </xdr:cNvPr>
        <xdr:cNvSpPr/>
      </xdr:nvSpPr>
      <xdr:spPr>
        <a:xfrm>
          <a:off x="7109592" y="2007804"/>
          <a:ext cx="439135" cy="280822"/>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38</xdr:col>
      <xdr:colOff>96892</xdr:colOff>
      <xdr:row>12</xdr:row>
      <xdr:rowOff>71930</xdr:rowOff>
    </xdr:from>
    <xdr:to>
      <xdr:col>40</xdr:col>
      <xdr:colOff>135977</xdr:colOff>
      <xdr:row>13</xdr:row>
      <xdr:rowOff>143202</xdr:rowOff>
    </xdr:to>
    <xdr:sp macro="" textlink="">
      <xdr:nvSpPr>
        <xdr:cNvPr id="53" name="Arc 4">
          <a:extLst>
            <a:ext uri="{FF2B5EF4-FFF2-40B4-BE49-F238E27FC236}">
              <a16:creationId xmlns:a16="http://schemas.microsoft.com/office/drawing/2014/main" id="{8B5FA301-5262-4E19-8B7D-7D4DD2199768}"/>
            </a:ext>
          </a:extLst>
        </xdr:cNvPr>
        <xdr:cNvSpPr/>
      </xdr:nvSpPr>
      <xdr:spPr>
        <a:xfrm>
          <a:off x="7697842" y="1995980"/>
          <a:ext cx="439135" cy="280822"/>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41</xdr:col>
      <xdr:colOff>91637</xdr:colOff>
      <xdr:row>12</xdr:row>
      <xdr:rowOff>66675</xdr:rowOff>
    </xdr:from>
    <xdr:to>
      <xdr:col>43</xdr:col>
      <xdr:colOff>130722</xdr:colOff>
      <xdr:row>13</xdr:row>
      <xdr:rowOff>137947</xdr:rowOff>
    </xdr:to>
    <xdr:sp macro="" textlink="">
      <xdr:nvSpPr>
        <xdr:cNvPr id="54" name="Arc 5">
          <a:extLst>
            <a:ext uri="{FF2B5EF4-FFF2-40B4-BE49-F238E27FC236}">
              <a16:creationId xmlns:a16="http://schemas.microsoft.com/office/drawing/2014/main" id="{33D296E1-E241-4F9E-B361-6BBA5F4AEAC1}"/>
            </a:ext>
          </a:extLst>
        </xdr:cNvPr>
        <xdr:cNvSpPr/>
      </xdr:nvSpPr>
      <xdr:spPr>
        <a:xfrm>
          <a:off x="8292662" y="1990725"/>
          <a:ext cx="439135" cy="280822"/>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44</xdr:col>
      <xdr:colOff>119226</xdr:colOff>
      <xdr:row>12</xdr:row>
      <xdr:rowOff>67989</xdr:rowOff>
    </xdr:from>
    <xdr:to>
      <xdr:col>46</xdr:col>
      <xdr:colOff>158311</xdr:colOff>
      <xdr:row>13</xdr:row>
      <xdr:rowOff>139261</xdr:rowOff>
    </xdr:to>
    <xdr:sp macro="" textlink="">
      <xdr:nvSpPr>
        <xdr:cNvPr id="55" name="Arc 6">
          <a:extLst>
            <a:ext uri="{FF2B5EF4-FFF2-40B4-BE49-F238E27FC236}">
              <a16:creationId xmlns:a16="http://schemas.microsoft.com/office/drawing/2014/main" id="{4E2BBA8A-E933-4A0C-ADDF-B1CADC5441FB}"/>
            </a:ext>
          </a:extLst>
        </xdr:cNvPr>
        <xdr:cNvSpPr/>
      </xdr:nvSpPr>
      <xdr:spPr>
        <a:xfrm>
          <a:off x="8920326" y="1992039"/>
          <a:ext cx="439135" cy="280822"/>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29</xdr:col>
      <xdr:colOff>114300</xdr:colOff>
      <xdr:row>16</xdr:row>
      <xdr:rowOff>87039</xdr:rowOff>
    </xdr:from>
    <xdr:to>
      <xdr:col>31</xdr:col>
      <xdr:colOff>153385</xdr:colOff>
      <xdr:row>17</xdr:row>
      <xdr:rowOff>158311</xdr:rowOff>
    </xdr:to>
    <xdr:sp macro="" textlink="">
      <xdr:nvSpPr>
        <xdr:cNvPr id="56" name="Arc 1">
          <a:extLst>
            <a:ext uri="{FF2B5EF4-FFF2-40B4-BE49-F238E27FC236}">
              <a16:creationId xmlns:a16="http://schemas.microsoft.com/office/drawing/2014/main" id="{63ECC678-8651-4E63-A871-3B256A9D4FAE}"/>
            </a:ext>
          </a:extLst>
        </xdr:cNvPr>
        <xdr:cNvSpPr/>
      </xdr:nvSpPr>
      <xdr:spPr>
        <a:xfrm>
          <a:off x="5915025" y="2849289"/>
          <a:ext cx="439135" cy="280822"/>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32</xdr:col>
      <xdr:colOff>113972</xdr:colOff>
      <xdr:row>16</xdr:row>
      <xdr:rowOff>82440</xdr:rowOff>
    </xdr:from>
    <xdr:to>
      <xdr:col>34</xdr:col>
      <xdr:colOff>153057</xdr:colOff>
      <xdr:row>17</xdr:row>
      <xdr:rowOff>153712</xdr:rowOff>
    </xdr:to>
    <xdr:sp macro="" textlink="">
      <xdr:nvSpPr>
        <xdr:cNvPr id="57" name="Arc 2">
          <a:extLst>
            <a:ext uri="{FF2B5EF4-FFF2-40B4-BE49-F238E27FC236}">
              <a16:creationId xmlns:a16="http://schemas.microsoft.com/office/drawing/2014/main" id="{5CEB1EC8-B34F-487E-B528-EE0881962CA5}"/>
            </a:ext>
          </a:extLst>
        </xdr:cNvPr>
        <xdr:cNvSpPr/>
      </xdr:nvSpPr>
      <xdr:spPr>
        <a:xfrm>
          <a:off x="6514772" y="2844690"/>
          <a:ext cx="439135" cy="280822"/>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35</xdr:col>
      <xdr:colOff>108717</xdr:colOff>
      <xdr:row>16</xdr:row>
      <xdr:rowOff>83754</xdr:rowOff>
    </xdr:from>
    <xdr:to>
      <xdr:col>37</xdr:col>
      <xdr:colOff>147802</xdr:colOff>
      <xdr:row>17</xdr:row>
      <xdr:rowOff>155026</xdr:rowOff>
    </xdr:to>
    <xdr:sp macro="" textlink="">
      <xdr:nvSpPr>
        <xdr:cNvPr id="58" name="Arc 3">
          <a:extLst>
            <a:ext uri="{FF2B5EF4-FFF2-40B4-BE49-F238E27FC236}">
              <a16:creationId xmlns:a16="http://schemas.microsoft.com/office/drawing/2014/main" id="{B326C8F3-609F-4954-90D9-4D5997A548A5}"/>
            </a:ext>
          </a:extLst>
        </xdr:cNvPr>
        <xdr:cNvSpPr/>
      </xdr:nvSpPr>
      <xdr:spPr>
        <a:xfrm>
          <a:off x="7109592" y="2846004"/>
          <a:ext cx="439135" cy="280822"/>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38</xdr:col>
      <xdr:colOff>96892</xdr:colOff>
      <xdr:row>16</xdr:row>
      <xdr:rowOff>71930</xdr:rowOff>
    </xdr:from>
    <xdr:to>
      <xdr:col>40</xdr:col>
      <xdr:colOff>135977</xdr:colOff>
      <xdr:row>17</xdr:row>
      <xdr:rowOff>143202</xdr:rowOff>
    </xdr:to>
    <xdr:sp macro="" textlink="">
      <xdr:nvSpPr>
        <xdr:cNvPr id="59" name="Arc 4">
          <a:extLst>
            <a:ext uri="{FF2B5EF4-FFF2-40B4-BE49-F238E27FC236}">
              <a16:creationId xmlns:a16="http://schemas.microsoft.com/office/drawing/2014/main" id="{FD5C297A-8428-45B6-89F0-A9442A01394A}"/>
            </a:ext>
          </a:extLst>
        </xdr:cNvPr>
        <xdr:cNvSpPr/>
      </xdr:nvSpPr>
      <xdr:spPr>
        <a:xfrm>
          <a:off x="7697842" y="2834180"/>
          <a:ext cx="439135" cy="280822"/>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41</xdr:col>
      <xdr:colOff>91637</xdr:colOff>
      <xdr:row>16</xdr:row>
      <xdr:rowOff>66675</xdr:rowOff>
    </xdr:from>
    <xdr:to>
      <xdr:col>43</xdr:col>
      <xdr:colOff>130722</xdr:colOff>
      <xdr:row>17</xdr:row>
      <xdr:rowOff>137947</xdr:rowOff>
    </xdr:to>
    <xdr:sp macro="" textlink="">
      <xdr:nvSpPr>
        <xdr:cNvPr id="60" name="Arc 5">
          <a:extLst>
            <a:ext uri="{FF2B5EF4-FFF2-40B4-BE49-F238E27FC236}">
              <a16:creationId xmlns:a16="http://schemas.microsoft.com/office/drawing/2014/main" id="{0EDF677C-4AAD-4363-A8EC-F5AE12884A21}"/>
            </a:ext>
          </a:extLst>
        </xdr:cNvPr>
        <xdr:cNvSpPr/>
      </xdr:nvSpPr>
      <xdr:spPr>
        <a:xfrm>
          <a:off x="8292662" y="2828925"/>
          <a:ext cx="439135" cy="280822"/>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44</xdr:col>
      <xdr:colOff>119226</xdr:colOff>
      <xdr:row>16</xdr:row>
      <xdr:rowOff>67989</xdr:rowOff>
    </xdr:from>
    <xdr:to>
      <xdr:col>46</xdr:col>
      <xdr:colOff>158311</xdr:colOff>
      <xdr:row>17</xdr:row>
      <xdr:rowOff>139261</xdr:rowOff>
    </xdr:to>
    <xdr:sp macro="" textlink="">
      <xdr:nvSpPr>
        <xdr:cNvPr id="61" name="Arc 6">
          <a:extLst>
            <a:ext uri="{FF2B5EF4-FFF2-40B4-BE49-F238E27FC236}">
              <a16:creationId xmlns:a16="http://schemas.microsoft.com/office/drawing/2014/main" id="{8A09B680-E900-4B50-A32D-3F894167EF07}"/>
            </a:ext>
          </a:extLst>
        </xdr:cNvPr>
        <xdr:cNvSpPr/>
      </xdr:nvSpPr>
      <xdr:spPr>
        <a:xfrm>
          <a:off x="8920326" y="2830239"/>
          <a:ext cx="439135" cy="280822"/>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29</xdr:col>
      <xdr:colOff>114300</xdr:colOff>
      <xdr:row>20</xdr:row>
      <xdr:rowOff>87039</xdr:rowOff>
    </xdr:from>
    <xdr:to>
      <xdr:col>31</xdr:col>
      <xdr:colOff>153385</xdr:colOff>
      <xdr:row>21</xdr:row>
      <xdr:rowOff>158311</xdr:rowOff>
    </xdr:to>
    <xdr:sp macro="" textlink="">
      <xdr:nvSpPr>
        <xdr:cNvPr id="62" name="Arc 1">
          <a:extLst>
            <a:ext uri="{FF2B5EF4-FFF2-40B4-BE49-F238E27FC236}">
              <a16:creationId xmlns:a16="http://schemas.microsoft.com/office/drawing/2014/main" id="{B2136F61-0F82-4548-83A3-EE839C7C610A}"/>
            </a:ext>
          </a:extLst>
        </xdr:cNvPr>
        <xdr:cNvSpPr/>
      </xdr:nvSpPr>
      <xdr:spPr>
        <a:xfrm>
          <a:off x="5915025" y="3687489"/>
          <a:ext cx="439135" cy="280822"/>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32</xdr:col>
      <xdr:colOff>113972</xdr:colOff>
      <xdr:row>20</xdr:row>
      <xdr:rowOff>82440</xdr:rowOff>
    </xdr:from>
    <xdr:to>
      <xdr:col>34</xdr:col>
      <xdr:colOff>153057</xdr:colOff>
      <xdr:row>21</xdr:row>
      <xdr:rowOff>153712</xdr:rowOff>
    </xdr:to>
    <xdr:sp macro="" textlink="">
      <xdr:nvSpPr>
        <xdr:cNvPr id="63" name="Arc 2">
          <a:extLst>
            <a:ext uri="{FF2B5EF4-FFF2-40B4-BE49-F238E27FC236}">
              <a16:creationId xmlns:a16="http://schemas.microsoft.com/office/drawing/2014/main" id="{F0C3A92C-E5F0-4FE6-B4D8-779DC65E29A4}"/>
            </a:ext>
          </a:extLst>
        </xdr:cNvPr>
        <xdr:cNvSpPr/>
      </xdr:nvSpPr>
      <xdr:spPr>
        <a:xfrm>
          <a:off x="6514772" y="3682890"/>
          <a:ext cx="439135" cy="280822"/>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35</xdr:col>
      <xdr:colOff>108717</xdr:colOff>
      <xdr:row>20</xdr:row>
      <xdr:rowOff>83754</xdr:rowOff>
    </xdr:from>
    <xdr:to>
      <xdr:col>37</xdr:col>
      <xdr:colOff>147802</xdr:colOff>
      <xdr:row>21</xdr:row>
      <xdr:rowOff>155026</xdr:rowOff>
    </xdr:to>
    <xdr:sp macro="" textlink="">
      <xdr:nvSpPr>
        <xdr:cNvPr id="64" name="Arc 3">
          <a:extLst>
            <a:ext uri="{FF2B5EF4-FFF2-40B4-BE49-F238E27FC236}">
              <a16:creationId xmlns:a16="http://schemas.microsoft.com/office/drawing/2014/main" id="{18814A2F-988D-4325-AAC5-A4D3633B292C}"/>
            </a:ext>
          </a:extLst>
        </xdr:cNvPr>
        <xdr:cNvSpPr/>
      </xdr:nvSpPr>
      <xdr:spPr>
        <a:xfrm>
          <a:off x="7109592" y="3684204"/>
          <a:ext cx="439135" cy="280822"/>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38</xdr:col>
      <xdr:colOff>96892</xdr:colOff>
      <xdr:row>20</xdr:row>
      <xdr:rowOff>71930</xdr:rowOff>
    </xdr:from>
    <xdr:to>
      <xdr:col>40</xdr:col>
      <xdr:colOff>135977</xdr:colOff>
      <xdr:row>21</xdr:row>
      <xdr:rowOff>143202</xdr:rowOff>
    </xdr:to>
    <xdr:sp macro="" textlink="">
      <xdr:nvSpPr>
        <xdr:cNvPr id="65" name="Arc 4">
          <a:extLst>
            <a:ext uri="{FF2B5EF4-FFF2-40B4-BE49-F238E27FC236}">
              <a16:creationId xmlns:a16="http://schemas.microsoft.com/office/drawing/2014/main" id="{05443F4D-E508-4E6B-B47B-D21D827AEEB0}"/>
            </a:ext>
          </a:extLst>
        </xdr:cNvPr>
        <xdr:cNvSpPr/>
      </xdr:nvSpPr>
      <xdr:spPr>
        <a:xfrm>
          <a:off x="7697842" y="3672380"/>
          <a:ext cx="439135" cy="280822"/>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41</xdr:col>
      <xdr:colOff>91637</xdr:colOff>
      <xdr:row>20</xdr:row>
      <xdr:rowOff>66675</xdr:rowOff>
    </xdr:from>
    <xdr:to>
      <xdr:col>43</xdr:col>
      <xdr:colOff>130722</xdr:colOff>
      <xdr:row>21</xdr:row>
      <xdr:rowOff>137947</xdr:rowOff>
    </xdr:to>
    <xdr:sp macro="" textlink="">
      <xdr:nvSpPr>
        <xdr:cNvPr id="66" name="Arc 5">
          <a:extLst>
            <a:ext uri="{FF2B5EF4-FFF2-40B4-BE49-F238E27FC236}">
              <a16:creationId xmlns:a16="http://schemas.microsoft.com/office/drawing/2014/main" id="{2C9D7E3F-17AB-4B3D-B237-EB4D081DEF48}"/>
            </a:ext>
          </a:extLst>
        </xdr:cNvPr>
        <xdr:cNvSpPr/>
      </xdr:nvSpPr>
      <xdr:spPr>
        <a:xfrm>
          <a:off x="8292662" y="3667125"/>
          <a:ext cx="439135" cy="280822"/>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44</xdr:col>
      <xdr:colOff>119226</xdr:colOff>
      <xdr:row>20</xdr:row>
      <xdr:rowOff>67989</xdr:rowOff>
    </xdr:from>
    <xdr:to>
      <xdr:col>46</xdr:col>
      <xdr:colOff>158311</xdr:colOff>
      <xdr:row>21</xdr:row>
      <xdr:rowOff>139261</xdr:rowOff>
    </xdr:to>
    <xdr:sp macro="" textlink="">
      <xdr:nvSpPr>
        <xdr:cNvPr id="67" name="Arc 6">
          <a:extLst>
            <a:ext uri="{FF2B5EF4-FFF2-40B4-BE49-F238E27FC236}">
              <a16:creationId xmlns:a16="http://schemas.microsoft.com/office/drawing/2014/main" id="{4E6EB036-3E4C-4496-B9C3-38E2AEAF82B8}"/>
            </a:ext>
          </a:extLst>
        </xdr:cNvPr>
        <xdr:cNvSpPr/>
      </xdr:nvSpPr>
      <xdr:spPr>
        <a:xfrm>
          <a:off x="8920326" y="3668439"/>
          <a:ext cx="439135" cy="280822"/>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29</xdr:col>
      <xdr:colOff>114300</xdr:colOff>
      <xdr:row>24</xdr:row>
      <xdr:rowOff>87039</xdr:rowOff>
    </xdr:from>
    <xdr:to>
      <xdr:col>31</xdr:col>
      <xdr:colOff>153385</xdr:colOff>
      <xdr:row>25</xdr:row>
      <xdr:rowOff>158311</xdr:rowOff>
    </xdr:to>
    <xdr:sp macro="" textlink="">
      <xdr:nvSpPr>
        <xdr:cNvPr id="68" name="Arc 1">
          <a:extLst>
            <a:ext uri="{FF2B5EF4-FFF2-40B4-BE49-F238E27FC236}">
              <a16:creationId xmlns:a16="http://schemas.microsoft.com/office/drawing/2014/main" id="{53711DF8-CC71-4B7F-96DB-0AAA68AC0037}"/>
            </a:ext>
          </a:extLst>
        </xdr:cNvPr>
        <xdr:cNvSpPr/>
      </xdr:nvSpPr>
      <xdr:spPr>
        <a:xfrm>
          <a:off x="5915025" y="4525689"/>
          <a:ext cx="439135" cy="280822"/>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32</xdr:col>
      <xdr:colOff>113972</xdr:colOff>
      <xdr:row>24</xdr:row>
      <xdr:rowOff>82440</xdr:rowOff>
    </xdr:from>
    <xdr:to>
      <xdr:col>34</xdr:col>
      <xdr:colOff>153057</xdr:colOff>
      <xdr:row>25</xdr:row>
      <xdr:rowOff>153712</xdr:rowOff>
    </xdr:to>
    <xdr:sp macro="" textlink="">
      <xdr:nvSpPr>
        <xdr:cNvPr id="69" name="Arc 2">
          <a:extLst>
            <a:ext uri="{FF2B5EF4-FFF2-40B4-BE49-F238E27FC236}">
              <a16:creationId xmlns:a16="http://schemas.microsoft.com/office/drawing/2014/main" id="{FF9E4323-E3FF-47FC-B55A-84F3E3A2E2CF}"/>
            </a:ext>
          </a:extLst>
        </xdr:cNvPr>
        <xdr:cNvSpPr/>
      </xdr:nvSpPr>
      <xdr:spPr>
        <a:xfrm>
          <a:off x="6514772" y="4521090"/>
          <a:ext cx="439135" cy="280822"/>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35</xdr:col>
      <xdr:colOff>108717</xdr:colOff>
      <xdr:row>24</xdr:row>
      <xdr:rowOff>83754</xdr:rowOff>
    </xdr:from>
    <xdr:to>
      <xdr:col>37</xdr:col>
      <xdr:colOff>147802</xdr:colOff>
      <xdr:row>25</xdr:row>
      <xdr:rowOff>155026</xdr:rowOff>
    </xdr:to>
    <xdr:sp macro="" textlink="">
      <xdr:nvSpPr>
        <xdr:cNvPr id="70" name="Arc 3">
          <a:extLst>
            <a:ext uri="{FF2B5EF4-FFF2-40B4-BE49-F238E27FC236}">
              <a16:creationId xmlns:a16="http://schemas.microsoft.com/office/drawing/2014/main" id="{2AFA7EE4-DFA3-4E67-927B-E05C50F82654}"/>
            </a:ext>
          </a:extLst>
        </xdr:cNvPr>
        <xdr:cNvSpPr/>
      </xdr:nvSpPr>
      <xdr:spPr>
        <a:xfrm>
          <a:off x="7109592" y="4522404"/>
          <a:ext cx="439135" cy="280822"/>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38</xdr:col>
      <xdr:colOff>96892</xdr:colOff>
      <xdr:row>24</xdr:row>
      <xdr:rowOff>71930</xdr:rowOff>
    </xdr:from>
    <xdr:to>
      <xdr:col>40</xdr:col>
      <xdr:colOff>135977</xdr:colOff>
      <xdr:row>25</xdr:row>
      <xdr:rowOff>143202</xdr:rowOff>
    </xdr:to>
    <xdr:sp macro="" textlink="">
      <xdr:nvSpPr>
        <xdr:cNvPr id="71" name="Arc 4">
          <a:extLst>
            <a:ext uri="{FF2B5EF4-FFF2-40B4-BE49-F238E27FC236}">
              <a16:creationId xmlns:a16="http://schemas.microsoft.com/office/drawing/2014/main" id="{7F02E70E-B9BE-4590-A43E-42AC1255532B}"/>
            </a:ext>
          </a:extLst>
        </xdr:cNvPr>
        <xdr:cNvSpPr/>
      </xdr:nvSpPr>
      <xdr:spPr>
        <a:xfrm>
          <a:off x="7697842" y="4510580"/>
          <a:ext cx="439135" cy="280822"/>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41</xdr:col>
      <xdr:colOff>91637</xdr:colOff>
      <xdr:row>24</xdr:row>
      <xdr:rowOff>66675</xdr:rowOff>
    </xdr:from>
    <xdr:to>
      <xdr:col>43</xdr:col>
      <xdr:colOff>130722</xdr:colOff>
      <xdr:row>25</xdr:row>
      <xdr:rowOff>137947</xdr:rowOff>
    </xdr:to>
    <xdr:sp macro="" textlink="">
      <xdr:nvSpPr>
        <xdr:cNvPr id="72" name="Arc 5">
          <a:extLst>
            <a:ext uri="{FF2B5EF4-FFF2-40B4-BE49-F238E27FC236}">
              <a16:creationId xmlns:a16="http://schemas.microsoft.com/office/drawing/2014/main" id="{974A982F-2B9A-4F68-9671-C72227549B28}"/>
            </a:ext>
          </a:extLst>
        </xdr:cNvPr>
        <xdr:cNvSpPr/>
      </xdr:nvSpPr>
      <xdr:spPr>
        <a:xfrm>
          <a:off x="8292662" y="4505325"/>
          <a:ext cx="439135" cy="280822"/>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44</xdr:col>
      <xdr:colOff>119226</xdr:colOff>
      <xdr:row>24</xdr:row>
      <xdr:rowOff>67989</xdr:rowOff>
    </xdr:from>
    <xdr:to>
      <xdr:col>46</xdr:col>
      <xdr:colOff>158311</xdr:colOff>
      <xdr:row>25</xdr:row>
      <xdr:rowOff>139261</xdr:rowOff>
    </xdr:to>
    <xdr:sp macro="" textlink="">
      <xdr:nvSpPr>
        <xdr:cNvPr id="73" name="Arc 6">
          <a:extLst>
            <a:ext uri="{FF2B5EF4-FFF2-40B4-BE49-F238E27FC236}">
              <a16:creationId xmlns:a16="http://schemas.microsoft.com/office/drawing/2014/main" id="{A15B5523-D199-4123-85E7-1AE785F05C8D}"/>
            </a:ext>
          </a:extLst>
        </xdr:cNvPr>
        <xdr:cNvSpPr/>
      </xdr:nvSpPr>
      <xdr:spPr>
        <a:xfrm>
          <a:off x="8920326" y="4506639"/>
          <a:ext cx="439135" cy="280822"/>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29</xdr:col>
      <xdr:colOff>114300</xdr:colOff>
      <xdr:row>28</xdr:row>
      <xdr:rowOff>87039</xdr:rowOff>
    </xdr:from>
    <xdr:to>
      <xdr:col>31</xdr:col>
      <xdr:colOff>153385</xdr:colOff>
      <xdr:row>29</xdr:row>
      <xdr:rowOff>158311</xdr:rowOff>
    </xdr:to>
    <xdr:sp macro="" textlink="">
      <xdr:nvSpPr>
        <xdr:cNvPr id="74" name="Arc 1">
          <a:extLst>
            <a:ext uri="{FF2B5EF4-FFF2-40B4-BE49-F238E27FC236}">
              <a16:creationId xmlns:a16="http://schemas.microsoft.com/office/drawing/2014/main" id="{8DAADC55-F097-42F4-8AFE-5C8288D4687E}"/>
            </a:ext>
          </a:extLst>
        </xdr:cNvPr>
        <xdr:cNvSpPr/>
      </xdr:nvSpPr>
      <xdr:spPr>
        <a:xfrm>
          <a:off x="5915025" y="5363889"/>
          <a:ext cx="439135" cy="280822"/>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32</xdr:col>
      <xdr:colOff>113972</xdr:colOff>
      <xdr:row>28</xdr:row>
      <xdr:rowOff>82440</xdr:rowOff>
    </xdr:from>
    <xdr:to>
      <xdr:col>34</xdr:col>
      <xdr:colOff>153057</xdr:colOff>
      <xdr:row>29</xdr:row>
      <xdr:rowOff>153712</xdr:rowOff>
    </xdr:to>
    <xdr:sp macro="" textlink="">
      <xdr:nvSpPr>
        <xdr:cNvPr id="75" name="Arc 2">
          <a:extLst>
            <a:ext uri="{FF2B5EF4-FFF2-40B4-BE49-F238E27FC236}">
              <a16:creationId xmlns:a16="http://schemas.microsoft.com/office/drawing/2014/main" id="{2875BCCE-2A74-45D9-BB22-4936766A8995}"/>
            </a:ext>
          </a:extLst>
        </xdr:cNvPr>
        <xdr:cNvSpPr/>
      </xdr:nvSpPr>
      <xdr:spPr>
        <a:xfrm>
          <a:off x="6514772" y="5359290"/>
          <a:ext cx="439135" cy="280822"/>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35</xdr:col>
      <xdr:colOff>108717</xdr:colOff>
      <xdr:row>28</xdr:row>
      <xdr:rowOff>83754</xdr:rowOff>
    </xdr:from>
    <xdr:to>
      <xdr:col>37</xdr:col>
      <xdr:colOff>147802</xdr:colOff>
      <xdr:row>29</xdr:row>
      <xdr:rowOff>155026</xdr:rowOff>
    </xdr:to>
    <xdr:sp macro="" textlink="">
      <xdr:nvSpPr>
        <xdr:cNvPr id="76" name="Arc 3">
          <a:extLst>
            <a:ext uri="{FF2B5EF4-FFF2-40B4-BE49-F238E27FC236}">
              <a16:creationId xmlns:a16="http://schemas.microsoft.com/office/drawing/2014/main" id="{4E51D3FA-0BA8-4BC7-9D9F-A4F9DF4F96DA}"/>
            </a:ext>
          </a:extLst>
        </xdr:cNvPr>
        <xdr:cNvSpPr/>
      </xdr:nvSpPr>
      <xdr:spPr>
        <a:xfrm>
          <a:off x="7109592" y="5360604"/>
          <a:ext cx="439135" cy="280822"/>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38</xdr:col>
      <xdr:colOff>96892</xdr:colOff>
      <xdr:row>28</xdr:row>
      <xdr:rowOff>71930</xdr:rowOff>
    </xdr:from>
    <xdr:to>
      <xdr:col>40</xdr:col>
      <xdr:colOff>135977</xdr:colOff>
      <xdr:row>29</xdr:row>
      <xdr:rowOff>143202</xdr:rowOff>
    </xdr:to>
    <xdr:sp macro="" textlink="">
      <xdr:nvSpPr>
        <xdr:cNvPr id="77" name="Arc 4">
          <a:extLst>
            <a:ext uri="{FF2B5EF4-FFF2-40B4-BE49-F238E27FC236}">
              <a16:creationId xmlns:a16="http://schemas.microsoft.com/office/drawing/2014/main" id="{D78899FC-5813-4D24-AA0A-FFC4AE71D55B}"/>
            </a:ext>
          </a:extLst>
        </xdr:cNvPr>
        <xdr:cNvSpPr/>
      </xdr:nvSpPr>
      <xdr:spPr>
        <a:xfrm>
          <a:off x="7697842" y="5348780"/>
          <a:ext cx="439135" cy="280822"/>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41</xdr:col>
      <xdr:colOff>91637</xdr:colOff>
      <xdr:row>28</xdr:row>
      <xdr:rowOff>66675</xdr:rowOff>
    </xdr:from>
    <xdr:to>
      <xdr:col>43</xdr:col>
      <xdr:colOff>130722</xdr:colOff>
      <xdr:row>29</xdr:row>
      <xdr:rowOff>137947</xdr:rowOff>
    </xdr:to>
    <xdr:sp macro="" textlink="">
      <xdr:nvSpPr>
        <xdr:cNvPr id="78" name="Arc 5">
          <a:extLst>
            <a:ext uri="{FF2B5EF4-FFF2-40B4-BE49-F238E27FC236}">
              <a16:creationId xmlns:a16="http://schemas.microsoft.com/office/drawing/2014/main" id="{0224306C-69CE-4EBF-947B-E7DD8811E180}"/>
            </a:ext>
          </a:extLst>
        </xdr:cNvPr>
        <xdr:cNvSpPr/>
      </xdr:nvSpPr>
      <xdr:spPr>
        <a:xfrm>
          <a:off x="8292662" y="5343525"/>
          <a:ext cx="439135" cy="280822"/>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44</xdr:col>
      <xdr:colOff>119226</xdr:colOff>
      <xdr:row>28</xdr:row>
      <xdr:rowOff>67989</xdr:rowOff>
    </xdr:from>
    <xdr:to>
      <xdr:col>46</xdr:col>
      <xdr:colOff>158311</xdr:colOff>
      <xdr:row>29</xdr:row>
      <xdr:rowOff>139261</xdr:rowOff>
    </xdr:to>
    <xdr:sp macro="" textlink="">
      <xdr:nvSpPr>
        <xdr:cNvPr id="79" name="Arc 6">
          <a:extLst>
            <a:ext uri="{FF2B5EF4-FFF2-40B4-BE49-F238E27FC236}">
              <a16:creationId xmlns:a16="http://schemas.microsoft.com/office/drawing/2014/main" id="{E4BC5C4E-F751-47F6-B205-4046E68F2448}"/>
            </a:ext>
          </a:extLst>
        </xdr:cNvPr>
        <xdr:cNvSpPr/>
      </xdr:nvSpPr>
      <xdr:spPr>
        <a:xfrm>
          <a:off x="8920326" y="5344839"/>
          <a:ext cx="439135" cy="280822"/>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29</xdr:col>
      <xdr:colOff>114300</xdr:colOff>
      <xdr:row>32</xdr:row>
      <xdr:rowOff>87039</xdr:rowOff>
    </xdr:from>
    <xdr:to>
      <xdr:col>31</xdr:col>
      <xdr:colOff>153385</xdr:colOff>
      <xdr:row>33</xdr:row>
      <xdr:rowOff>158311</xdr:rowOff>
    </xdr:to>
    <xdr:sp macro="" textlink="">
      <xdr:nvSpPr>
        <xdr:cNvPr id="80" name="Arc 1">
          <a:extLst>
            <a:ext uri="{FF2B5EF4-FFF2-40B4-BE49-F238E27FC236}">
              <a16:creationId xmlns:a16="http://schemas.microsoft.com/office/drawing/2014/main" id="{55F89460-6FEF-47E8-BB90-F1AEB3C6D1C7}"/>
            </a:ext>
          </a:extLst>
        </xdr:cNvPr>
        <xdr:cNvSpPr/>
      </xdr:nvSpPr>
      <xdr:spPr>
        <a:xfrm>
          <a:off x="5915025" y="6202089"/>
          <a:ext cx="439135" cy="280822"/>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32</xdr:col>
      <xdr:colOff>113972</xdr:colOff>
      <xdr:row>32</xdr:row>
      <xdr:rowOff>82440</xdr:rowOff>
    </xdr:from>
    <xdr:to>
      <xdr:col>34</xdr:col>
      <xdr:colOff>153057</xdr:colOff>
      <xdr:row>33</xdr:row>
      <xdr:rowOff>153712</xdr:rowOff>
    </xdr:to>
    <xdr:sp macro="" textlink="">
      <xdr:nvSpPr>
        <xdr:cNvPr id="81" name="Arc 2">
          <a:extLst>
            <a:ext uri="{FF2B5EF4-FFF2-40B4-BE49-F238E27FC236}">
              <a16:creationId xmlns:a16="http://schemas.microsoft.com/office/drawing/2014/main" id="{0F1EA9B2-924B-47E7-BEEE-850512C453A4}"/>
            </a:ext>
          </a:extLst>
        </xdr:cNvPr>
        <xdr:cNvSpPr/>
      </xdr:nvSpPr>
      <xdr:spPr>
        <a:xfrm>
          <a:off x="6514772" y="6197490"/>
          <a:ext cx="439135" cy="280822"/>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35</xdr:col>
      <xdr:colOff>108717</xdr:colOff>
      <xdr:row>32</xdr:row>
      <xdr:rowOff>83754</xdr:rowOff>
    </xdr:from>
    <xdr:to>
      <xdr:col>37</xdr:col>
      <xdr:colOff>147802</xdr:colOff>
      <xdr:row>33</xdr:row>
      <xdr:rowOff>155026</xdr:rowOff>
    </xdr:to>
    <xdr:sp macro="" textlink="">
      <xdr:nvSpPr>
        <xdr:cNvPr id="82" name="Arc 3">
          <a:extLst>
            <a:ext uri="{FF2B5EF4-FFF2-40B4-BE49-F238E27FC236}">
              <a16:creationId xmlns:a16="http://schemas.microsoft.com/office/drawing/2014/main" id="{8B012549-E8C8-4738-8714-D26EC143B75C}"/>
            </a:ext>
          </a:extLst>
        </xdr:cNvPr>
        <xdr:cNvSpPr/>
      </xdr:nvSpPr>
      <xdr:spPr>
        <a:xfrm>
          <a:off x="7109592" y="6198804"/>
          <a:ext cx="439135" cy="280822"/>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38</xdr:col>
      <xdr:colOff>96892</xdr:colOff>
      <xdr:row>32</xdr:row>
      <xdr:rowOff>71930</xdr:rowOff>
    </xdr:from>
    <xdr:to>
      <xdr:col>40</xdr:col>
      <xdr:colOff>135977</xdr:colOff>
      <xdr:row>33</xdr:row>
      <xdr:rowOff>143202</xdr:rowOff>
    </xdr:to>
    <xdr:sp macro="" textlink="">
      <xdr:nvSpPr>
        <xdr:cNvPr id="83" name="Arc 4">
          <a:extLst>
            <a:ext uri="{FF2B5EF4-FFF2-40B4-BE49-F238E27FC236}">
              <a16:creationId xmlns:a16="http://schemas.microsoft.com/office/drawing/2014/main" id="{8DC7CA79-1096-4266-BB14-6587F5B60881}"/>
            </a:ext>
          </a:extLst>
        </xdr:cNvPr>
        <xdr:cNvSpPr/>
      </xdr:nvSpPr>
      <xdr:spPr>
        <a:xfrm>
          <a:off x="7697842" y="6186980"/>
          <a:ext cx="439135" cy="280822"/>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41</xdr:col>
      <xdr:colOff>91637</xdr:colOff>
      <xdr:row>32</xdr:row>
      <xdr:rowOff>66675</xdr:rowOff>
    </xdr:from>
    <xdr:to>
      <xdr:col>43</xdr:col>
      <xdr:colOff>130722</xdr:colOff>
      <xdr:row>33</xdr:row>
      <xdr:rowOff>137947</xdr:rowOff>
    </xdr:to>
    <xdr:sp macro="" textlink="">
      <xdr:nvSpPr>
        <xdr:cNvPr id="84" name="Arc 5">
          <a:extLst>
            <a:ext uri="{FF2B5EF4-FFF2-40B4-BE49-F238E27FC236}">
              <a16:creationId xmlns:a16="http://schemas.microsoft.com/office/drawing/2014/main" id="{B9704A84-BA73-4D66-B85E-B291068BA2D1}"/>
            </a:ext>
          </a:extLst>
        </xdr:cNvPr>
        <xdr:cNvSpPr/>
      </xdr:nvSpPr>
      <xdr:spPr>
        <a:xfrm>
          <a:off x="8292662" y="6181725"/>
          <a:ext cx="439135" cy="280822"/>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44</xdr:col>
      <xdr:colOff>119226</xdr:colOff>
      <xdr:row>32</xdr:row>
      <xdr:rowOff>67989</xdr:rowOff>
    </xdr:from>
    <xdr:to>
      <xdr:col>46</xdr:col>
      <xdr:colOff>158311</xdr:colOff>
      <xdr:row>33</xdr:row>
      <xdr:rowOff>139261</xdr:rowOff>
    </xdr:to>
    <xdr:sp macro="" textlink="">
      <xdr:nvSpPr>
        <xdr:cNvPr id="85" name="Arc 6">
          <a:extLst>
            <a:ext uri="{FF2B5EF4-FFF2-40B4-BE49-F238E27FC236}">
              <a16:creationId xmlns:a16="http://schemas.microsoft.com/office/drawing/2014/main" id="{A02DFB2C-21C5-4290-A7E7-A178205B122D}"/>
            </a:ext>
          </a:extLst>
        </xdr:cNvPr>
        <xdr:cNvSpPr/>
      </xdr:nvSpPr>
      <xdr:spPr>
        <a:xfrm>
          <a:off x="8920326" y="6183039"/>
          <a:ext cx="439135" cy="280822"/>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editAs="oneCell">
    <xdr:from>
      <xdr:col>19</xdr:col>
      <xdr:colOff>114300</xdr:colOff>
      <xdr:row>36</xdr:row>
      <xdr:rowOff>76201</xdr:rowOff>
    </xdr:from>
    <xdr:to>
      <xdr:col>21</xdr:col>
      <xdr:colOff>168347</xdr:colOff>
      <xdr:row>38</xdr:row>
      <xdr:rowOff>151547</xdr:rowOff>
    </xdr:to>
    <xdr:pic>
      <xdr:nvPicPr>
        <xdr:cNvPr id="118" name="Picture 117">
          <a:extLst>
            <a:ext uri="{FF2B5EF4-FFF2-40B4-BE49-F238E27FC236}">
              <a16:creationId xmlns:a16="http://schemas.microsoft.com/office/drawing/2014/main" id="{DAFDFA91-5912-47F7-9B62-4072C3F1EAD8}"/>
            </a:ext>
          </a:extLst>
        </xdr:cNvPr>
        <xdr:cNvPicPr>
          <a:picLocks noChangeAspect="1"/>
        </xdr:cNvPicPr>
      </xdr:nvPicPr>
      <xdr:blipFill rotWithShape="1">
        <a:blip xmlns:r="http://schemas.openxmlformats.org/officeDocument/2006/relationships" r:embed="rId1">
          <a:extLst>
            <a:ext uri="{BEBA8EAE-BF5A-486C-A8C5-ECC9F3942E4B}">
              <a14:imgProps xmlns:a14="http://schemas.microsoft.com/office/drawing/2010/main">
                <a14:imgLayer r:embed="rId2">
                  <a14:imgEffect>
                    <a14:brightnessContrast bright="40000" contrast="-40000"/>
                  </a14:imgEffect>
                </a14:imgLayer>
              </a14:imgProps>
            </a:ext>
          </a:extLst>
        </a:blip>
        <a:srcRect r="20581" b="396"/>
        <a:stretch/>
      </xdr:blipFill>
      <xdr:spPr>
        <a:xfrm rot="721011">
          <a:off x="3914775" y="7334251"/>
          <a:ext cx="492197" cy="494446"/>
        </a:xfrm>
        <a:prstGeom prst="rect">
          <a:avLst/>
        </a:prstGeom>
      </xdr:spPr>
    </xdr:pic>
    <xdr:clientData/>
  </xdr:twoCellAnchor>
  <xdr:twoCellAnchor editAs="oneCell">
    <xdr:from>
      <xdr:col>45</xdr:col>
      <xdr:colOff>47111</xdr:colOff>
      <xdr:row>36</xdr:row>
      <xdr:rowOff>59527</xdr:rowOff>
    </xdr:from>
    <xdr:to>
      <xdr:col>47</xdr:col>
      <xdr:colOff>101158</xdr:colOff>
      <xdr:row>38</xdr:row>
      <xdr:rowOff>134873</xdr:rowOff>
    </xdr:to>
    <xdr:pic>
      <xdr:nvPicPr>
        <xdr:cNvPr id="119" name="Picture 118">
          <a:extLst>
            <a:ext uri="{FF2B5EF4-FFF2-40B4-BE49-F238E27FC236}">
              <a16:creationId xmlns:a16="http://schemas.microsoft.com/office/drawing/2014/main" id="{7DC163A5-1896-4DDC-BB63-EE445BFE067D}"/>
            </a:ext>
          </a:extLst>
        </xdr:cNvPr>
        <xdr:cNvPicPr>
          <a:picLocks noChangeAspect="1"/>
        </xdr:cNvPicPr>
      </xdr:nvPicPr>
      <xdr:blipFill rotWithShape="1">
        <a:blip xmlns:r="http://schemas.openxmlformats.org/officeDocument/2006/relationships" r:embed="rId1">
          <a:extLst>
            <a:ext uri="{BEBA8EAE-BF5A-486C-A8C5-ECC9F3942E4B}">
              <a14:imgProps xmlns:a14="http://schemas.microsoft.com/office/drawing/2010/main">
                <a14:imgLayer r:embed="rId2">
                  <a14:imgEffect>
                    <a14:brightnessContrast bright="40000" contrast="-40000"/>
                  </a14:imgEffect>
                </a14:imgLayer>
              </a14:imgProps>
            </a:ext>
          </a:extLst>
        </a:blip>
        <a:srcRect r="20581" b="396"/>
        <a:stretch/>
      </xdr:blipFill>
      <xdr:spPr>
        <a:xfrm rot="721011">
          <a:off x="9162536" y="7317577"/>
          <a:ext cx="492197" cy="494446"/>
        </a:xfrm>
        <a:prstGeom prst="rect">
          <a:avLst/>
        </a:prstGeom>
      </xdr:spPr>
    </xdr:pic>
    <xdr:clientData/>
  </xdr:twoCellAnchor>
  <xdr:twoCellAnchor>
    <xdr:from>
      <xdr:col>6</xdr:col>
      <xdr:colOff>113972</xdr:colOff>
      <xdr:row>16</xdr:row>
      <xdr:rowOff>82440</xdr:rowOff>
    </xdr:from>
    <xdr:to>
      <xdr:col>8</xdr:col>
      <xdr:colOff>153057</xdr:colOff>
      <xdr:row>17</xdr:row>
      <xdr:rowOff>153712</xdr:rowOff>
    </xdr:to>
    <xdr:sp macro="" textlink="">
      <xdr:nvSpPr>
        <xdr:cNvPr id="131" name="Arc 2">
          <a:extLst>
            <a:ext uri="{FF2B5EF4-FFF2-40B4-BE49-F238E27FC236}">
              <a16:creationId xmlns:a16="http://schemas.microsoft.com/office/drawing/2014/main" id="{05D7C965-7ECD-44F4-B90C-0426F26AD6A9}"/>
            </a:ext>
          </a:extLst>
        </xdr:cNvPr>
        <xdr:cNvSpPr/>
      </xdr:nvSpPr>
      <xdr:spPr>
        <a:xfrm>
          <a:off x="1314122" y="2101740"/>
          <a:ext cx="439135" cy="280822"/>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9</xdr:col>
      <xdr:colOff>108717</xdr:colOff>
      <xdr:row>16</xdr:row>
      <xdr:rowOff>83754</xdr:rowOff>
    </xdr:from>
    <xdr:to>
      <xdr:col>11</xdr:col>
      <xdr:colOff>147802</xdr:colOff>
      <xdr:row>17</xdr:row>
      <xdr:rowOff>155026</xdr:rowOff>
    </xdr:to>
    <xdr:sp macro="" textlink="">
      <xdr:nvSpPr>
        <xdr:cNvPr id="132" name="Arc 3">
          <a:extLst>
            <a:ext uri="{FF2B5EF4-FFF2-40B4-BE49-F238E27FC236}">
              <a16:creationId xmlns:a16="http://schemas.microsoft.com/office/drawing/2014/main" id="{BD6685A5-0371-4B46-8220-64EE3DD0CFD3}"/>
            </a:ext>
          </a:extLst>
        </xdr:cNvPr>
        <xdr:cNvSpPr/>
      </xdr:nvSpPr>
      <xdr:spPr>
        <a:xfrm>
          <a:off x="1908942" y="2103054"/>
          <a:ext cx="439135" cy="280822"/>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12</xdr:col>
      <xdr:colOff>96892</xdr:colOff>
      <xdr:row>16</xdr:row>
      <xdr:rowOff>71930</xdr:rowOff>
    </xdr:from>
    <xdr:to>
      <xdr:col>14</xdr:col>
      <xdr:colOff>135977</xdr:colOff>
      <xdr:row>17</xdr:row>
      <xdr:rowOff>143202</xdr:rowOff>
    </xdr:to>
    <xdr:sp macro="" textlink="">
      <xdr:nvSpPr>
        <xdr:cNvPr id="133" name="Arc 4">
          <a:extLst>
            <a:ext uri="{FF2B5EF4-FFF2-40B4-BE49-F238E27FC236}">
              <a16:creationId xmlns:a16="http://schemas.microsoft.com/office/drawing/2014/main" id="{E9CB74B0-A307-4D27-A3F3-DECB2B2C9294}"/>
            </a:ext>
          </a:extLst>
        </xdr:cNvPr>
        <xdr:cNvSpPr/>
      </xdr:nvSpPr>
      <xdr:spPr>
        <a:xfrm>
          <a:off x="2497192" y="2091230"/>
          <a:ext cx="439135" cy="280822"/>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15</xdr:col>
      <xdr:colOff>91637</xdr:colOff>
      <xdr:row>16</xdr:row>
      <xdr:rowOff>66675</xdr:rowOff>
    </xdr:from>
    <xdr:to>
      <xdr:col>17</xdr:col>
      <xdr:colOff>130722</xdr:colOff>
      <xdr:row>17</xdr:row>
      <xdr:rowOff>137947</xdr:rowOff>
    </xdr:to>
    <xdr:sp macro="" textlink="">
      <xdr:nvSpPr>
        <xdr:cNvPr id="134" name="Arc 5">
          <a:extLst>
            <a:ext uri="{FF2B5EF4-FFF2-40B4-BE49-F238E27FC236}">
              <a16:creationId xmlns:a16="http://schemas.microsoft.com/office/drawing/2014/main" id="{29A5DEE2-D880-47DA-92CF-2EA2E1621261}"/>
            </a:ext>
          </a:extLst>
        </xdr:cNvPr>
        <xdr:cNvSpPr/>
      </xdr:nvSpPr>
      <xdr:spPr>
        <a:xfrm>
          <a:off x="3092012" y="2085975"/>
          <a:ext cx="439135" cy="280822"/>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18</xdr:col>
      <xdr:colOff>119226</xdr:colOff>
      <xdr:row>16</xdr:row>
      <xdr:rowOff>67989</xdr:rowOff>
    </xdr:from>
    <xdr:to>
      <xdr:col>20</xdr:col>
      <xdr:colOff>158311</xdr:colOff>
      <xdr:row>17</xdr:row>
      <xdr:rowOff>139261</xdr:rowOff>
    </xdr:to>
    <xdr:sp macro="" textlink="">
      <xdr:nvSpPr>
        <xdr:cNvPr id="135" name="Arc 6">
          <a:extLst>
            <a:ext uri="{FF2B5EF4-FFF2-40B4-BE49-F238E27FC236}">
              <a16:creationId xmlns:a16="http://schemas.microsoft.com/office/drawing/2014/main" id="{0536C48F-8980-431A-8694-0C6613ED0831}"/>
            </a:ext>
          </a:extLst>
        </xdr:cNvPr>
        <xdr:cNvSpPr/>
      </xdr:nvSpPr>
      <xdr:spPr>
        <a:xfrm>
          <a:off x="3719676" y="2087289"/>
          <a:ext cx="439135" cy="280822"/>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6</xdr:col>
      <xdr:colOff>113972</xdr:colOff>
      <xdr:row>20</xdr:row>
      <xdr:rowOff>82440</xdr:rowOff>
    </xdr:from>
    <xdr:to>
      <xdr:col>8</xdr:col>
      <xdr:colOff>153057</xdr:colOff>
      <xdr:row>21</xdr:row>
      <xdr:rowOff>153712</xdr:rowOff>
    </xdr:to>
    <xdr:sp macro="" textlink="">
      <xdr:nvSpPr>
        <xdr:cNvPr id="136" name="Arc 2">
          <a:extLst>
            <a:ext uri="{FF2B5EF4-FFF2-40B4-BE49-F238E27FC236}">
              <a16:creationId xmlns:a16="http://schemas.microsoft.com/office/drawing/2014/main" id="{7A00955F-6CAF-4A54-A7C2-421179F136E8}"/>
            </a:ext>
          </a:extLst>
        </xdr:cNvPr>
        <xdr:cNvSpPr/>
      </xdr:nvSpPr>
      <xdr:spPr>
        <a:xfrm>
          <a:off x="1314122" y="2101740"/>
          <a:ext cx="439135" cy="280822"/>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9</xdr:col>
      <xdr:colOff>108717</xdr:colOff>
      <xdr:row>20</xdr:row>
      <xdr:rowOff>83754</xdr:rowOff>
    </xdr:from>
    <xdr:to>
      <xdr:col>11</xdr:col>
      <xdr:colOff>147802</xdr:colOff>
      <xdr:row>21</xdr:row>
      <xdr:rowOff>155026</xdr:rowOff>
    </xdr:to>
    <xdr:sp macro="" textlink="">
      <xdr:nvSpPr>
        <xdr:cNvPr id="137" name="Arc 3">
          <a:extLst>
            <a:ext uri="{FF2B5EF4-FFF2-40B4-BE49-F238E27FC236}">
              <a16:creationId xmlns:a16="http://schemas.microsoft.com/office/drawing/2014/main" id="{A2E753FF-B50F-463F-ADF3-338008CABC55}"/>
            </a:ext>
          </a:extLst>
        </xdr:cNvPr>
        <xdr:cNvSpPr/>
      </xdr:nvSpPr>
      <xdr:spPr>
        <a:xfrm>
          <a:off x="1908942" y="2103054"/>
          <a:ext cx="439135" cy="280822"/>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12</xdr:col>
      <xdr:colOff>96892</xdr:colOff>
      <xdr:row>20</xdr:row>
      <xdr:rowOff>71930</xdr:rowOff>
    </xdr:from>
    <xdr:to>
      <xdr:col>14</xdr:col>
      <xdr:colOff>135977</xdr:colOff>
      <xdr:row>21</xdr:row>
      <xdr:rowOff>143202</xdr:rowOff>
    </xdr:to>
    <xdr:sp macro="" textlink="">
      <xdr:nvSpPr>
        <xdr:cNvPr id="138" name="Arc 4">
          <a:extLst>
            <a:ext uri="{FF2B5EF4-FFF2-40B4-BE49-F238E27FC236}">
              <a16:creationId xmlns:a16="http://schemas.microsoft.com/office/drawing/2014/main" id="{4DFEB852-CAA1-47BB-8718-9CAD59B967FD}"/>
            </a:ext>
          </a:extLst>
        </xdr:cNvPr>
        <xdr:cNvSpPr/>
      </xdr:nvSpPr>
      <xdr:spPr>
        <a:xfrm>
          <a:off x="2497192" y="2091230"/>
          <a:ext cx="439135" cy="280822"/>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15</xdr:col>
      <xdr:colOff>91637</xdr:colOff>
      <xdr:row>20</xdr:row>
      <xdr:rowOff>66675</xdr:rowOff>
    </xdr:from>
    <xdr:to>
      <xdr:col>17</xdr:col>
      <xdr:colOff>130722</xdr:colOff>
      <xdr:row>21</xdr:row>
      <xdr:rowOff>137947</xdr:rowOff>
    </xdr:to>
    <xdr:sp macro="" textlink="">
      <xdr:nvSpPr>
        <xdr:cNvPr id="139" name="Arc 5">
          <a:extLst>
            <a:ext uri="{FF2B5EF4-FFF2-40B4-BE49-F238E27FC236}">
              <a16:creationId xmlns:a16="http://schemas.microsoft.com/office/drawing/2014/main" id="{1BE9C150-C392-4512-8A0B-DC6D1EF01CA9}"/>
            </a:ext>
          </a:extLst>
        </xdr:cNvPr>
        <xdr:cNvSpPr/>
      </xdr:nvSpPr>
      <xdr:spPr>
        <a:xfrm>
          <a:off x="3092012" y="2085975"/>
          <a:ext cx="439135" cy="280822"/>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18</xdr:col>
      <xdr:colOff>119226</xdr:colOff>
      <xdr:row>20</xdr:row>
      <xdr:rowOff>67989</xdr:rowOff>
    </xdr:from>
    <xdr:to>
      <xdr:col>20</xdr:col>
      <xdr:colOff>158311</xdr:colOff>
      <xdr:row>21</xdr:row>
      <xdr:rowOff>139261</xdr:rowOff>
    </xdr:to>
    <xdr:sp macro="" textlink="">
      <xdr:nvSpPr>
        <xdr:cNvPr id="140" name="Arc 6">
          <a:extLst>
            <a:ext uri="{FF2B5EF4-FFF2-40B4-BE49-F238E27FC236}">
              <a16:creationId xmlns:a16="http://schemas.microsoft.com/office/drawing/2014/main" id="{3E2767F7-1FA0-481A-93B9-CB53BD1FBC9B}"/>
            </a:ext>
          </a:extLst>
        </xdr:cNvPr>
        <xdr:cNvSpPr/>
      </xdr:nvSpPr>
      <xdr:spPr>
        <a:xfrm>
          <a:off x="3719676" y="2087289"/>
          <a:ext cx="439135" cy="280822"/>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6</xdr:col>
      <xdr:colOff>113972</xdr:colOff>
      <xdr:row>24</xdr:row>
      <xdr:rowOff>82440</xdr:rowOff>
    </xdr:from>
    <xdr:to>
      <xdr:col>8</xdr:col>
      <xdr:colOff>153057</xdr:colOff>
      <xdr:row>25</xdr:row>
      <xdr:rowOff>153712</xdr:rowOff>
    </xdr:to>
    <xdr:sp macro="" textlink="">
      <xdr:nvSpPr>
        <xdr:cNvPr id="141" name="Arc 2">
          <a:extLst>
            <a:ext uri="{FF2B5EF4-FFF2-40B4-BE49-F238E27FC236}">
              <a16:creationId xmlns:a16="http://schemas.microsoft.com/office/drawing/2014/main" id="{B2B21BB4-2976-4CB9-932F-4E59A79FF147}"/>
            </a:ext>
          </a:extLst>
        </xdr:cNvPr>
        <xdr:cNvSpPr/>
      </xdr:nvSpPr>
      <xdr:spPr>
        <a:xfrm>
          <a:off x="1314122" y="2101740"/>
          <a:ext cx="439135" cy="280822"/>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9</xdr:col>
      <xdr:colOff>108717</xdr:colOff>
      <xdr:row>24</xdr:row>
      <xdr:rowOff>83754</xdr:rowOff>
    </xdr:from>
    <xdr:to>
      <xdr:col>11</xdr:col>
      <xdr:colOff>147802</xdr:colOff>
      <xdr:row>25</xdr:row>
      <xdr:rowOff>155026</xdr:rowOff>
    </xdr:to>
    <xdr:sp macro="" textlink="">
      <xdr:nvSpPr>
        <xdr:cNvPr id="142" name="Arc 3">
          <a:extLst>
            <a:ext uri="{FF2B5EF4-FFF2-40B4-BE49-F238E27FC236}">
              <a16:creationId xmlns:a16="http://schemas.microsoft.com/office/drawing/2014/main" id="{0F815491-5A70-4729-B80F-CFD8A6A8715F}"/>
            </a:ext>
          </a:extLst>
        </xdr:cNvPr>
        <xdr:cNvSpPr/>
      </xdr:nvSpPr>
      <xdr:spPr>
        <a:xfrm>
          <a:off x="1908942" y="2103054"/>
          <a:ext cx="439135" cy="280822"/>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12</xdr:col>
      <xdr:colOff>96892</xdr:colOff>
      <xdr:row>24</xdr:row>
      <xdr:rowOff>71930</xdr:rowOff>
    </xdr:from>
    <xdr:to>
      <xdr:col>14</xdr:col>
      <xdr:colOff>135977</xdr:colOff>
      <xdr:row>25</xdr:row>
      <xdr:rowOff>143202</xdr:rowOff>
    </xdr:to>
    <xdr:sp macro="" textlink="">
      <xdr:nvSpPr>
        <xdr:cNvPr id="143" name="Arc 4">
          <a:extLst>
            <a:ext uri="{FF2B5EF4-FFF2-40B4-BE49-F238E27FC236}">
              <a16:creationId xmlns:a16="http://schemas.microsoft.com/office/drawing/2014/main" id="{6548170B-1EBA-4277-B4B9-7BABD210D93F}"/>
            </a:ext>
          </a:extLst>
        </xdr:cNvPr>
        <xdr:cNvSpPr/>
      </xdr:nvSpPr>
      <xdr:spPr>
        <a:xfrm>
          <a:off x="2497192" y="2091230"/>
          <a:ext cx="439135" cy="280822"/>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15</xdr:col>
      <xdr:colOff>91637</xdr:colOff>
      <xdr:row>24</xdr:row>
      <xdr:rowOff>66675</xdr:rowOff>
    </xdr:from>
    <xdr:to>
      <xdr:col>17</xdr:col>
      <xdr:colOff>130722</xdr:colOff>
      <xdr:row>25</xdr:row>
      <xdr:rowOff>137947</xdr:rowOff>
    </xdr:to>
    <xdr:sp macro="" textlink="">
      <xdr:nvSpPr>
        <xdr:cNvPr id="144" name="Arc 5">
          <a:extLst>
            <a:ext uri="{FF2B5EF4-FFF2-40B4-BE49-F238E27FC236}">
              <a16:creationId xmlns:a16="http://schemas.microsoft.com/office/drawing/2014/main" id="{41BEB05B-A536-4764-80C1-72C477DA280B}"/>
            </a:ext>
          </a:extLst>
        </xdr:cNvPr>
        <xdr:cNvSpPr/>
      </xdr:nvSpPr>
      <xdr:spPr>
        <a:xfrm>
          <a:off x="3092012" y="2085975"/>
          <a:ext cx="439135" cy="280822"/>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18</xdr:col>
      <xdr:colOff>119226</xdr:colOff>
      <xdr:row>24</xdr:row>
      <xdr:rowOff>67989</xdr:rowOff>
    </xdr:from>
    <xdr:to>
      <xdr:col>20</xdr:col>
      <xdr:colOff>158311</xdr:colOff>
      <xdr:row>25</xdr:row>
      <xdr:rowOff>139261</xdr:rowOff>
    </xdr:to>
    <xdr:sp macro="" textlink="">
      <xdr:nvSpPr>
        <xdr:cNvPr id="145" name="Arc 6">
          <a:extLst>
            <a:ext uri="{FF2B5EF4-FFF2-40B4-BE49-F238E27FC236}">
              <a16:creationId xmlns:a16="http://schemas.microsoft.com/office/drawing/2014/main" id="{B805809B-E125-4748-BD16-8E1E410881EC}"/>
            </a:ext>
          </a:extLst>
        </xdr:cNvPr>
        <xdr:cNvSpPr/>
      </xdr:nvSpPr>
      <xdr:spPr>
        <a:xfrm>
          <a:off x="3719676" y="2087289"/>
          <a:ext cx="439135" cy="280822"/>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6</xdr:col>
      <xdr:colOff>113972</xdr:colOff>
      <xdr:row>28</xdr:row>
      <xdr:rowOff>82440</xdr:rowOff>
    </xdr:from>
    <xdr:to>
      <xdr:col>8</xdr:col>
      <xdr:colOff>153057</xdr:colOff>
      <xdr:row>29</xdr:row>
      <xdr:rowOff>153712</xdr:rowOff>
    </xdr:to>
    <xdr:sp macro="" textlink="">
      <xdr:nvSpPr>
        <xdr:cNvPr id="146" name="Arc 2">
          <a:extLst>
            <a:ext uri="{FF2B5EF4-FFF2-40B4-BE49-F238E27FC236}">
              <a16:creationId xmlns:a16="http://schemas.microsoft.com/office/drawing/2014/main" id="{C6405310-4064-40A5-80D0-75484B0E6EEE}"/>
            </a:ext>
          </a:extLst>
        </xdr:cNvPr>
        <xdr:cNvSpPr/>
      </xdr:nvSpPr>
      <xdr:spPr>
        <a:xfrm>
          <a:off x="1314122" y="2101740"/>
          <a:ext cx="439135" cy="280822"/>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9</xdr:col>
      <xdr:colOff>108717</xdr:colOff>
      <xdr:row>28</xdr:row>
      <xdr:rowOff>83754</xdr:rowOff>
    </xdr:from>
    <xdr:to>
      <xdr:col>11</xdr:col>
      <xdr:colOff>147802</xdr:colOff>
      <xdr:row>29</xdr:row>
      <xdr:rowOff>155026</xdr:rowOff>
    </xdr:to>
    <xdr:sp macro="" textlink="">
      <xdr:nvSpPr>
        <xdr:cNvPr id="147" name="Arc 3">
          <a:extLst>
            <a:ext uri="{FF2B5EF4-FFF2-40B4-BE49-F238E27FC236}">
              <a16:creationId xmlns:a16="http://schemas.microsoft.com/office/drawing/2014/main" id="{12FB01DC-0F88-4A77-84A2-BC06BA45FBF1}"/>
            </a:ext>
          </a:extLst>
        </xdr:cNvPr>
        <xdr:cNvSpPr/>
      </xdr:nvSpPr>
      <xdr:spPr>
        <a:xfrm>
          <a:off x="1908942" y="2103054"/>
          <a:ext cx="439135" cy="280822"/>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12</xdr:col>
      <xdr:colOff>96892</xdr:colOff>
      <xdr:row>28</xdr:row>
      <xdr:rowOff>71930</xdr:rowOff>
    </xdr:from>
    <xdr:to>
      <xdr:col>14</xdr:col>
      <xdr:colOff>135977</xdr:colOff>
      <xdr:row>29</xdr:row>
      <xdr:rowOff>143202</xdr:rowOff>
    </xdr:to>
    <xdr:sp macro="" textlink="">
      <xdr:nvSpPr>
        <xdr:cNvPr id="148" name="Arc 4">
          <a:extLst>
            <a:ext uri="{FF2B5EF4-FFF2-40B4-BE49-F238E27FC236}">
              <a16:creationId xmlns:a16="http://schemas.microsoft.com/office/drawing/2014/main" id="{E059CAB2-DA19-4E05-B1A3-55E0C75E8E0F}"/>
            </a:ext>
          </a:extLst>
        </xdr:cNvPr>
        <xdr:cNvSpPr/>
      </xdr:nvSpPr>
      <xdr:spPr>
        <a:xfrm>
          <a:off x="2497192" y="2091230"/>
          <a:ext cx="439135" cy="280822"/>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15</xdr:col>
      <xdr:colOff>91637</xdr:colOff>
      <xdr:row>28</xdr:row>
      <xdr:rowOff>66675</xdr:rowOff>
    </xdr:from>
    <xdr:to>
      <xdr:col>17</xdr:col>
      <xdr:colOff>130722</xdr:colOff>
      <xdr:row>29</xdr:row>
      <xdr:rowOff>137947</xdr:rowOff>
    </xdr:to>
    <xdr:sp macro="" textlink="">
      <xdr:nvSpPr>
        <xdr:cNvPr id="149" name="Arc 5">
          <a:extLst>
            <a:ext uri="{FF2B5EF4-FFF2-40B4-BE49-F238E27FC236}">
              <a16:creationId xmlns:a16="http://schemas.microsoft.com/office/drawing/2014/main" id="{20F7FF01-B82B-467B-98EA-032861E38DC7}"/>
            </a:ext>
          </a:extLst>
        </xdr:cNvPr>
        <xdr:cNvSpPr/>
      </xdr:nvSpPr>
      <xdr:spPr>
        <a:xfrm>
          <a:off x="3092012" y="2085975"/>
          <a:ext cx="439135" cy="280822"/>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18</xdr:col>
      <xdr:colOff>119226</xdr:colOff>
      <xdr:row>28</xdr:row>
      <xdr:rowOff>67989</xdr:rowOff>
    </xdr:from>
    <xdr:to>
      <xdr:col>20</xdr:col>
      <xdr:colOff>158311</xdr:colOff>
      <xdr:row>29</xdr:row>
      <xdr:rowOff>139261</xdr:rowOff>
    </xdr:to>
    <xdr:sp macro="" textlink="">
      <xdr:nvSpPr>
        <xdr:cNvPr id="150" name="Arc 6">
          <a:extLst>
            <a:ext uri="{FF2B5EF4-FFF2-40B4-BE49-F238E27FC236}">
              <a16:creationId xmlns:a16="http://schemas.microsoft.com/office/drawing/2014/main" id="{7E65ABA4-0EC1-45E6-91A4-CB784EC9A919}"/>
            </a:ext>
          </a:extLst>
        </xdr:cNvPr>
        <xdr:cNvSpPr/>
      </xdr:nvSpPr>
      <xdr:spPr>
        <a:xfrm>
          <a:off x="3719676" y="2087289"/>
          <a:ext cx="439135" cy="280822"/>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6</xdr:col>
      <xdr:colOff>113972</xdr:colOff>
      <xdr:row>32</xdr:row>
      <xdr:rowOff>82440</xdr:rowOff>
    </xdr:from>
    <xdr:to>
      <xdr:col>8</xdr:col>
      <xdr:colOff>153057</xdr:colOff>
      <xdr:row>33</xdr:row>
      <xdr:rowOff>153712</xdr:rowOff>
    </xdr:to>
    <xdr:sp macro="" textlink="">
      <xdr:nvSpPr>
        <xdr:cNvPr id="151" name="Arc 2">
          <a:extLst>
            <a:ext uri="{FF2B5EF4-FFF2-40B4-BE49-F238E27FC236}">
              <a16:creationId xmlns:a16="http://schemas.microsoft.com/office/drawing/2014/main" id="{5019C383-EAE8-469B-976C-4789312568FC}"/>
            </a:ext>
          </a:extLst>
        </xdr:cNvPr>
        <xdr:cNvSpPr/>
      </xdr:nvSpPr>
      <xdr:spPr>
        <a:xfrm>
          <a:off x="1314122" y="2101740"/>
          <a:ext cx="439135" cy="280822"/>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9</xdr:col>
      <xdr:colOff>108717</xdr:colOff>
      <xdr:row>32</xdr:row>
      <xdr:rowOff>83754</xdr:rowOff>
    </xdr:from>
    <xdr:to>
      <xdr:col>11</xdr:col>
      <xdr:colOff>147802</xdr:colOff>
      <xdr:row>33</xdr:row>
      <xdr:rowOff>155026</xdr:rowOff>
    </xdr:to>
    <xdr:sp macro="" textlink="">
      <xdr:nvSpPr>
        <xdr:cNvPr id="152" name="Arc 3">
          <a:extLst>
            <a:ext uri="{FF2B5EF4-FFF2-40B4-BE49-F238E27FC236}">
              <a16:creationId xmlns:a16="http://schemas.microsoft.com/office/drawing/2014/main" id="{044B0A27-EE30-4F32-89FB-DCE7E1A26B43}"/>
            </a:ext>
          </a:extLst>
        </xdr:cNvPr>
        <xdr:cNvSpPr/>
      </xdr:nvSpPr>
      <xdr:spPr>
        <a:xfrm>
          <a:off x="1908942" y="2103054"/>
          <a:ext cx="439135" cy="280822"/>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12</xdr:col>
      <xdr:colOff>96892</xdr:colOff>
      <xdr:row>32</xdr:row>
      <xdr:rowOff>71930</xdr:rowOff>
    </xdr:from>
    <xdr:to>
      <xdr:col>14</xdr:col>
      <xdr:colOff>135977</xdr:colOff>
      <xdr:row>33</xdr:row>
      <xdr:rowOff>143202</xdr:rowOff>
    </xdr:to>
    <xdr:sp macro="" textlink="">
      <xdr:nvSpPr>
        <xdr:cNvPr id="153" name="Arc 4">
          <a:extLst>
            <a:ext uri="{FF2B5EF4-FFF2-40B4-BE49-F238E27FC236}">
              <a16:creationId xmlns:a16="http://schemas.microsoft.com/office/drawing/2014/main" id="{AA2EAB42-1522-48E1-9A53-11B4DCBAEE84}"/>
            </a:ext>
          </a:extLst>
        </xdr:cNvPr>
        <xdr:cNvSpPr/>
      </xdr:nvSpPr>
      <xdr:spPr>
        <a:xfrm>
          <a:off x="2497192" y="2091230"/>
          <a:ext cx="439135" cy="280822"/>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15</xdr:col>
      <xdr:colOff>91637</xdr:colOff>
      <xdr:row>32</xdr:row>
      <xdr:rowOff>66675</xdr:rowOff>
    </xdr:from>
    <xdr:to>
      <xdr:col>17</xdr:col>
      <xdr:colOff>130722</xdr:colOff>
      <xdr:row>33</xdr:row>
      <xdr:rowOff>137947</xdr:rowOff>
    </xdr:to>
    <xdr:sp macro="" textlink="">
      <xdr:nvSpPr>
        <xdr:cNvPr id="154" name="Arc 5">
          <a:extLst>
            <a:ext uri="{FF2B5EF4-FFF2-40B4-BE49-F238E27FC236}">
              <a16:creationId xmlns:a16="http://schemas.microsoft.com/office/drawing/2014/main" id="{5DE762C4-AE14-40D7-9908-9C7A95D8177E}"/>
            </a:ext>
          </a:extLst>
        </xdr:cNvPr>
        <xdr:cNvSpPr/>
      </xdr:nvSpPr>
      <xdr:spPr>
        <a:xfrm>
          <a:off x="3092012" y="2085975"/>
          <a:ext cx="439135" cy="280822"/>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18</xdr:col>
      <xdr:colOff>119226</xdr:colOff>
      <xdr:row>32</xdr:row>
      <xdr:rowOff>67989</xdr:rowOff>
    </xdr:from>
    <xdr:to>
      <xdr:col>20</xdr:col>
      <xdr:colOff>158311</xdr:colOff>
      <xdr:row>33</xdr:row>
      <xdr:rowOff>139261</xdr:rowOff>
    </xdr:to>
    <xdr:sp macro="" textlink="">
      <xdr:nvSpPr>
        <xdr:cNvPr id="155" name="Arc 6">
          <a:extLst>
            <a:ext uri="{FF2B5EF4-FFF2-40B4-BE49-F238E27FC236}">
              <a16:creationId xmlns:a16="http://schemas.microsoft.com/office/drawing/2014/main" id="{8316135B-FEDE-4C41-860C-B4E6A10BEEE2}"/>
            </a:ext>
          </a:extLst>
        </xdr:cNvPr>
        <xdr:cNvSpPr/>
      </xdr:nvSpPr>
      <xdr:spPr>
        <a:xfrm>
          <a:off x="3719676" y="2087289"/>
          <a:ext cx="439135" cy="280822"/>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3</xdr:col>
      <xdr:colOff>114300</xdr:colOff>
      <xdr:row>16</xdr:row>
      <xdr:rowOff>87039</xdr:rowOff>
    </xdr:from>
    <xdr:to>
      <xdr:col>5</xdr:col>
      <xdr:colOff>153385</xdr:colOff>
      <xdr:row>17</xdr:row>
      <xdr:rowOff>158311</xdr:rowOff>
    </xdr:to>
    <xdr:sp macro="" textlink="">
      <xdr:nvSpPr>
        <xdr:cNvPr id="113" name="Arc 1">
          <a:extLst>
            <a:ext uri="{FF2B5EF4-FFF2-40B4-BE49-F238E27FC236}">
              <a16:creationId xmlns:a16="http://schemas.microsoft.com/office/drawing/2014/main" id="{E3D29E75-0DAC-4C42-8EF4-BF44FFBA58CA}"/>
            </a:ext>
          </a:extLst>
        </xdr:cNvPr>
        <xdr:cNvSpPr/>
      </xdr:nvSpPr>
      <xdr:spPr>
        <a:xfrm>
          <a:off x="771525" y="2220639"/>
          <a:ext cx="477235" cy="280822"/>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6</xdr:col>
      <xdr:colOff>113972</xdr:colOff>
      <xdr:row>16</xdr:row>
      <xdr:rowOff>82440</xdr:rowOff>
    </xdr:from>
    <xdr:to>
      <xdr:col>8</xdr:col>
      <xdr:colOff>153057</xdr:colOff>
      <xdr:row>17</xdr:row>
      <xdr:rowOff>153712</xdr:rowOff>
    </xdr:to>
    <xdr:sp macro="" textlink="">
      <xdr:nvSpPr>
        <xdr:cNvPr id="114" name="Arc 2">
          <a:extLst>
            <a:ext uri="{FF2B5EF4-FFF2-40B4-BE49-F238E27FC236}">
              <a16:creationId xmlns:a16="http://schemas.microsoft.com/office/drawing/2014/main" id="{573E9FEC-8DDA-47AC-8821-CA55D418394A}"/>
            </a:ext>
          </a:extLst>
        </xdr:cNvPr>
        <xdr:cNvSpPr/>
      </xdr:nvSpPr>
      <xdr:spPr>
        <a:xfrm>
          <a:off x="1428422" y="2216040"/>
          <a:ext cx="477235" cy="280822"/>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9</xdr:col>
      <xdr:colOff>108717</xdr:colOff>
      <xdr:row>16</xdr:row>
      <xdr:rowOff>83754</xdr:rowOff>
    </xdr:from>
    <xdr:to>
      <xdr:col>11</xdr:col>
      <xdr:colOff>147802</xdr:colOff>
      <xdr:row>17</xdr:row>
      <xdr:rowOff>155026</xdr:rowOff>
    </xdr:to>
    <xdr:sp macro="" textlink="">
      <xdr:nvSpPr>
        <xdr:cNvPr id="115" name="Arc 3">
          <a:extLst>
            <a:ext uri="{FF2B5EF4-FFF2-40B4-BE49-F238E27FC236}">
              <a16:creationId xmlns:a16="http://schemas.microsoft.com/office/drawing/2014/main" id="{E626BD7B-B829-45F3-A5B5-9770C2D07949}"/>
            </a:ext>
          </a:extLst>
        </xdr:cNvPr>
        <xdr:cNvSpPr/>
      </xdr:nvSpPr>
      <xdr:spPr>
        <a:xfrm>
          <a:off x="2080392" y="2217354"/>
          <a:ext cx="477235" cy="280822"/>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12</xdr:col>
      <xdr:colOff>96892</xdr:colOff>
      <xdr:row>16</xdr:row>
      <xdr:rowOff>71930</xdr:rowOff>
    </xdr:from>
    <xdr:to>
      <xdr:col>14</xdr:col>
      <xdr:colOff>135977</xdr:colOff>
      <xdr:row>17</xdr:row>
      <xdr:rowOff>143202</xdr:rowOff>
    </xdr:to>
    <xdr:sp macro="" textlink="">
      <xdr:nvSpPr>
        <xdr:cNvPr id="116" name="Arc 4">
          <a:extLst>
            <a:ext uri="{FF2B5EF4-FFF2-40B4-BE49-F238E27FC236}">
              <a16:creationId xmlns:a16="http://schemas.microsoft.com/office/drawing/2014/main" id="{188410C8-AB60-4421-A599-3A596FBF2B72}"/>
            </a:ext>
          </a:extLst>
        </xdr:cNvPr>
        <xdr:cNvSpPr/>
      </xdr:nvSpPr>
      <xdr:spPr>
        <a:xfrm>
          <a:off x="2725792" y="2205530"/>
          <a:ext cx="477235" cy="280822"/>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15</xdr:col>
      <xdr:colOff>91637</xdr:colOff>
      <xdr:row>16</xdr:row>
      <xdr:rowOff>66675</xdr:rowOff>
    </xdr:from>
    <xdr:to>
      <xdr:col>17</xdr:col>
      <xdr:colOff>130722</xdr:colOff>
      <xdr:row>17</xdr:row>
      <xdr:rowOff>137947</xdr:rowOff>
    </xdr:to>
    <xdr:sp macro="" textlink="">
      <xdr:nvSpPr>
        <xdr:cNvPr id="117" name="Arc 5">
          <a:extLst>
            <a:ext uri="{FF2B5EF4-FFF2-40B4-BE49-F238E27FC236}">
              <a16:creationId xmlns:a16="http://schemas.microsoft.com/office/drawing/2014/main" id="{BB3625B3-E6AA-4116-95C1-5689E76EFA36}"/>
            </a:ext>
          </a:extLst>
        </xdr:cNvPr>
        <xdr:cNvSpPr/>
      </xdr:nvSpPr>
      <xdr:spPr>
        <a:xfrm>
          <a:off x="3377762" y="2200275"/>
          <a:ext cx="477235" cy="280822"/>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18</xdr:col>
      <xdr:colOff>119226</xdr:colOff>
      <xdr:row>16</xdr:row>
      <xdr:rowOff>67989</xdr:rowOff>
    </xdr:from>
    <xdr:to>
      <xdr:col>20</xdr:col>
      <xdr:colOff>158311</xdr:colOff>
      <xdr:row>17</xdr:row>
      <xdr:rowOff>139261</xdr:rowOff>
    </xdr:to>
    <xdr:sp macro="" textlink="">
      <xdr:nvSpPr>
        <xdr:cNvPr id="120" name="Arc 6">
          <a:extLst>
            <a:ext uri="{FF2B5EF4-FFF2-40B4-BE49-F238E27FC236}">
              <a16:creationId xmlns:a16="http://schemas.microsoft.com/office/drawing/2014/main" id="{81E38944-6EBF-4ACC-AD23-7D6E9070AA95}"/>
            </a:ext>
          </a:extLst>
        </xdr:cNvPr>
        <xdr:cNvSpPr/>
      </xdr:nvSpPr>
      <xdr:spPr>
        <a:xfrm>
          <a:off x="4062576" y="2201589"/>
          <a:ext cx="477235" cy="280822"/>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3</xdr:col>
      <xdr:colOff>114300</xdr:colOff>
      <xdr:row>20</xdr:row>
      <xdr:rowOff>87039</xdr:rowOff>
    </xdr:from>
    <xdr:to>
      <xdr:col>5</xdr:col>
      <xdr:colOff>153385</xdr:colOff>
      <xdr:row>21</xdr:row>
      <xdr:rowOff>158311</xdr:rowOff>
    </xdr:to>
    <xdr:sp macro="" textlink="">
      <xdr:nvSpPr>
        <xdr:cNvPr id="121" name="Arc 1">
          <a:extLst>
            <a:ext uri="{FF2B5EF4-FFF2-40B4-BE49-F238E27FC236}">
              <a16:creationId xmlns:a16="http://schemas.microsoft.com/office/drawing/2014/main" id="{EC09B9D9-7D2B-46D2-B7B6-5EE763A6CDAF}"/>
            </a:ext>
          </a:extLst>
        </xdr:cNvPr>
        <xdr:cNvSpPr/>
      </xdr:nvSpPr>
      <xdr:spPr>
        <a:xfrm>
          <a:off x="771525" y="2220639"/>
          <a:ext cx="477235" cy="280822"/>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6</xdr:col>
      <xdr:colOff>113972</xdr:colOff>
      <xdr:row>20</xdr:row>
      <xdr:rowOff>82440</xdr:rowOff>
    </xdr:from>
    <xdr:to>
      <xdr:col>8</xdr:col>
      <xdr:colOff>153057</xdr:colOff>
      <xdr:row>21</xdr:row>
      <xdr:rowOff>153712</xdr:rowOff>
    </xdr:to>
    <xdr:sp macro="" textlink="">
      <xdr:nvSpPr>
        <xdr:cNvPr id="122" name="Arc 2">
          <a:extLst>
            <a:ext uri="{FF2B5EF4-FFF2-40B4-BE49-F238E27FC236}">
              <a16:creationId xmlns:a16="http://schemas.microsoft.com/office/drawing/2014/main" id="{C79F2D81-6D14-483A-B64B-1AB5A7EDF827}"/>
            </a:ext>
          </a:extLst>
        </xdr:cNvPr>
        <xdr:cNvSpPr/>
      </xdr:nvSpPr>
      <xdr:spPr>
        <a:xfrm>
          <a:off x="1428422" y="2216040"/>
          <a:ext cx="477235" cy="280822"/>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9</xdr:col>
      <xdr:colOff>108717</xdr:colOff>
      <xdr:row>20</xdr:row>
      <xdr:rowOff>83754</xdr:rowOff>
    </xdr:from>
    <xdr:to>
      <xdr:col>11</xdr:col>
      <xdr:colOff>147802</xdr:colOff>
      <xdr:row>21</xdr:row>
      <xdr:rowOff>155026</xdr:rowOff>
    </xdr:to>
    <xdr:sp macro="" textlink="">
      <xdr:nvSpPr>
        <xdr:cNvPr id="123" name="Arc 3">
          <a:extLst>
            <a:ext uri="{FF2B5EF4-FFF2-40B4-BE49-F238E27FC236}">
              <a16:creationId xmlns:a16="http://schemas.microsoft.com/office/drawing/2014/main" id="{B3AB24C3-C07C-480C-AB60-F57BBE74EA2B}"/>
            </a:ext>
          </a:extLst>
        </xdr:cNvPr>
        <xdr:cNvSpPr/>
      </xdr:nvSpPr>
      <xdr:spPr>
        <a:xfrm>
          <a:off x="2080392" y="2217354"/>
          <a:ext cx="477235" cy="280822"/>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12</xdr:col>
      <xdr:colOff>96892</xdr:colOff>
      <xdr:row>20</xdr:row>
      <xdr:rowOff>71930</xdr:rowOff>
    </xdr:from>
    <xdr:to>
      <xdr:col>14</xdr:col>
      <xdr:colOff>135977</xdr:colOff>
      <xdr:row>21</xdr:row>
      <xdr:rowOff>143202</xdr:rowOff>
    </xdr:to>
    <xdr:sp macro="" textlink="">
      <xdr:nvSpPr>
        <xdr:cNvPr id="124" name="Arc 4">
          <a:extLst>
            <a:ext uri="{FF2B5EF4-FFF2-40B4-BE49-F238E27FC236}">
              <a16:creationId xmlns:a16="http://schemas.microsoft.com/office/drawing/2014/main" id="{1F69FCF1-86D4-4113-BBCE-01E02A59C9AD}"/>
            </a:ext>
          </a:extLst>
        </xdr:cNvPr>
        <xdr:cNvSpPr/>
      </xdr:nvSpPr>
      <xdr:spPr>
        <a:xfrm>
          <a:off x="2725792" y="2205530"/>
          <a:ext cx="477235" cy="280822"/>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15</xdr:col>
      <xdr:colOff>91637</xdr:colOff>
      <xdr:row>20</xdr:row>
      <xdr:rowOff>66675</xdr:rowOff>
    </xdr:from>
    <xdr:to>
      <xdr:col>17</xdr:col>
      <xdr:colOff>130722</xdr:colOff>
      <xdr:row>21</xdr:row>
      <xdr:rowOff>137947</xdr:rowOff>
    </xdr:to>
    <xdr:sp macro="" textlink="">
      <xdr:nvSpPr>
        <xdr:cNvPr id="125" name="Arc 5">
          <a:extLst>
            <a:ext uri="{FF2B5EF4-FFF2-40B4-BE49-F238E27FC236}">
              <a16:creationId xmlns:a16="http://schemas.microsoft.com/office/drawing/2014/main" id="{0D5B7744-2E4A-45D5-A7A7-DE3BBB9F3FE3}"/>
            </a:ext>
          </a:extLst>
        </xdr:cNvPr>
        <xdr:cNvSpPr/>
      </xdr:nvSpPr>
      <xdr:spPr>
        <a:xfrm>
          <a:off x="3377762" y="2200275"/>
          <a:ext cx="477235" cy="280822"/>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18</xdr:col>
      <xdr:colOff>119226</xdr:colOff>
      <xdr:row>20</xdr:row>
      <xdr:rowOff>67989</xdr:rowOff>
    </xdr:from>
    <xdr:to>
      <xdr:col>20</xdr:col>
      <xdr:colOff>158311</xdr:colOff>
      <xdr:row>21</xdr:row>
      <xdr:rowOff>139261</xdr:rowOff>
    </xdr:to>
    <xdr:sp macro="" textlink="">
      <xdr:nvSpPr>
        <xdr:cNvPr id="126" name="Arc 6">
          <a:extLst>
            <a:ext uri="{FF2B5EF4-FFF2-40B4-BE49-F238E27FC236}">
              <a16:creationId xmlns:a16="http://schemas.microsoft.com/office/drawing/2014/main" id="{C388E47B-7F2A-4FA0-9CAF-84329137873B}"/>
            </a:ext>
          </a:extLst>
        </xdr:cNvPr>
        <xdr:cNvSpPr/>
      </xdr:nvSpPr>
      <xdr:spPr>
        <a:xfrm>
          <a:off x="4062576" y="2201589"/>
          <a:ext cx="477235" cy="280822"/>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3</xdr:col>
      <xdr:colOff>114300</xdr:colOff>
      <xdr:row>24</xdr:row>
      <xdr:rowOff>87039</xdr:rowOff>
    </xdr:from>
    <xdr:to>
      <xdr:col>5</xdr:col>
      <xdr:colOff>153385</xdr:colOff>
      <xdr:row>25</xdr:row>
      <xdr:rowOff>158311</xdr:rowOff>
    </xdr:to>
    <xdr:sp macro="" textlink="">
      <xdr:nvSpPr>
        <xdr:cNvPr id="127" name="Arc 1">
          <a:extLst>
            <a:ext uri="{FF2B5EF4-FFF2-40B4-BE49-F238E27FC236}">
              <a16:creationId xmlns:a16="http://schemas.microsoft.com/office/drawing/2014/main" id="{0A9F278C-BDFC-4FE1-85D1-1CC37E3A2A41}"/>
            </a:ext>
          </a:extLst>
        </xdr:cNvPr>
        <xdr:cNvSpPr/>
      </xdr:nvSpPr>
      <xdr:spPr>
        <a:xfrm>
          <a:off x="771525" y="2220639"/>
          <a:ext cx="477235" cy="280822"/>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6</xdr:col>
      <xdr:colOff>113972</xdr:colOff>
      <xdr:row>24</xdr:row>
      <xdr:rowOff>82440</xdr:rowOff>
    </xdr:from>
    <xdr:to>
      <xdr:col>8</xdr:col>
      <xdr:colOff>153057</xdr:colOff>
      <xdr:row>25</xdr:row>
      <xdr:rowOff>153712</xdr:rowOff>
    </xdr:to>
    <xdr:sp macro="" textlink="">
      <xdr:nvSpPr>
        <xdr:cNvPr id="128" name="Arc 2">
          <a:extLst>
            <a:ext uri="{FF2B5EF4-FFF2-40B4-BE49-F238E27FC236}">
              <a16:creationId xmlns:a16="http://schemas.microsoft.com/office/drawing/2014/main" id="{38D4F0F3-AA8C-47C5-8D1B-9722CABD32D1}"/>
            </a:ext>
          </a:extLst>
        </xdr:cNvPr>
        <xdr:cNvSpPr/>
      </xdr:nvSpPr>
      <xdr:spPr>
        <a:xfrm>
          <a:off x="1428422" y="2216040"/>
          <a:ext cx="477235" cy="280822"/>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9</xdr:col>
      <xdr:colOff>108717</xdr:colOff>
      <xdr:row>24</xdr:row>
      <xdr:rowOff>83754</xdr:rowOff>
    </xdr:from>
    <xdr:to>
      <xdr:col>11</xdr:col>
      <xdr:colOff>147802</xdr:colOff>
      <xdr:row>25</xdr:row>
      <xdr:rowOff>155026</xdr:rowOff>
    </xdr:to>
    <xdr:sp macro="" textlink="">
      <xdr:nvSpPr>
        <xdr:cNvPr id="129" name="Arc 3">
          <a:extLst>
            <a:ext uri="{FF2B5EF4-FFF2-40B4-BE49-F238E27FC236}">
              <a16:creationId xmlns:a16="http://schemas.microsoft.com/office/drawing/2014/main" id="{F2FD1BA9-3720-4D41-A6AA-D360ACD6DA21}"/>
            </a:ext>
          </a:extLst>
        </xdr:cNvPr>
        <xdr:cNvSpPr/>
      </xdr:nvSpPr>
      <xdr:spPr>
        <a:xfrm>
          <a:off x="2080392" y="2217354"/>
          <a:ext cx="477235" cy="280822"/>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12</xdr:col>
      <xdr:colOff>96892</xdr:colOff>
      <xdr:row>24</xdr:row>
      <xdr:rowOff>71930</xdr:rowOff>
    </xdr:from>
    <xdr:to>
      <xdr:col>14</xdr:col>
      <xdr:colOff>135977</xdr:colOff>
      <xdr:row>25</xdr:row>
      <xdr:rowOff>143202</xdr:rowOff>
    </xdr:to>
    <xdr:sp macro="" textlink="">
      <xdr:nvSpPr>
        <xdr:cNvPr id="130" name="Arc 4">
          <a:extLst>
            <a:ext uri="{FF2B5EF4-FFF2-40B4-BE49-F238E27FC236}">
              <a16:creationId xmlns:a16="http://schemas.microsoft.com/office/drawing/2014/main" id="{B8559496-28ED-481B-8351-C408664CD26A}"/>
            </a:ext>
          </a:extLst>
        </xdr:cNvPr>
        <xdr:cNvSpPr/>
      </xdr:nvSpPr>
      <xdr:spPr>
        <a:xfrm>
          <a:off x="2725792" y="2205530"/>
          <a:ext cx="477235" cy="280822"/>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15</xdr:col>
      <xdr:colOff>91637</xdr:colOff>
      <xdr:row>24</xdr:row>
      <xdr:rowOff>66675</xdr:rowOff>
    </xdr:from>
    <xdr:to>
      <xdr:col>17</xdr:col>
      <xdr:colOff>130722</xdr:colOff>
      <xdr:row>25</xdr:row>
      <xdr:rowOff>137947</xdr:rowOff>
    </xdr:to>
    <xdr:sp macro="" textlink="">
      <xdr:nvSpPr>
        <xdr:cNvPr id="156" name="Arc 5">
          <a:extLst>
            <a:ext uri="{FF2B5EF4-FFF2-40B4-BE49-F238E27FC236}">
              <a16:creationId xmlns:a16="http://schemas.microsoft.com/office/drawing/2014/main" id="{2A1F6930-19BF-4B61-BDE2-C6773E5E860D}"/>
            </a:ext>
          </a:extLst>
        </xdr:cNvPr>
        <xdr:cNvSpPr/>
      </xdr:nvSpPr>
      <xdr:spPr>
        <a:xfrm>
          <a:off x="3377762" y="2200275"/>
          <a:ext cx="477235" cy="280822"/>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18</xdr:col>
      <xdr:colOff>119226</xdr:colOff>
      <xdr:row>24</xdr:row>
      <xdr:rowOff>67989</xdr:rowOff>
    </xdr:from>
    <xdr:to>
      <xdr:col>20</xdr:col>
      <xdr:colOff>158311</xdr:colOff>
      <xdr:row>25</xdr:row>
      <xdr:rowOff>139261</xdr:rowOff>
    </xdr:to>
    <xdr:sp macro="" textlink="">
      <xdr:nvSpPr>
        <xdr:cNvPr id="157" name="Arc 6">
          <a:extLst>
            <a:ext uri="{FF2B5EF4-FFF2-40B4-BE49-F238E27FC236}">
              <a16:creationId xmlns:a16="http://schemas.microsoft.com/office/drawing/2014/main" id="{438200A6-130A-40AC-AD86-5B8ABE241990}"/>
            </a:ext>
          </a:extLst>
        </xdr:cNvPr>
        <xdr:cNvSpPr/>
      </xdr:nvSpPr>
      <xdr:spPr>
        <a:xfrm>
          <a:off x="4062576" y="2201589"/>
          <a:ext cx="477235" cy="280822"/>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3</xdr:col>
      <xdr:colOff>114300</xdr:colOff>
      <xdr:row>28</xdr:row>
      <xdr:rowOff>87039</xdr:rowOff>
    </xdr:from>
    <xdr:to>
      <xdr:col>5</xdr:col>
      <xdr:colOff>153385</xdr:colOff>
      <xdr:row>29</xdr:row>
      <xdr:rowOff>158311</xdr:rowOff>
    </xdr:to>
    <xdr:sp macro="" textlink="">
      <xdr:nvSpPr>
        <xdr:cNvPr id="158" name="Arc 1">
          <a:extLst>
            <a:ext uri="{FF2B5EF4-FFF2-40B4-BE49-F238E27FC236}">
              <a16:creationId xmlns:a16="http://schemas.microsoft.com/office/drawing/2014/main" id="{D4E908C8-4CDA-4167-9046-993E33D50BC8}"/>
            </a:ext>
          </a:extLst>
        </xdr:cNvPr>
        <xdr:cNvSpPr/>
      </xdr:nvSpPr>
      <xdr:spPr>
        <a:xfrm>
          <a:off x="771525" y="2220639"/>
          <a:ext cx="477235" cy="280822"/>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6</xdr:col>
      <xdr:colOff>113972</xdr:colOff>
      <xdr:row>28</xdr:row>
      <xdr:rowOff>82440</xdr:rowOff>
    </xdr:from>
    <xdr:to>
      <xdr:col>8</xdr:col>
      <xdr:colOff>153057</xdr:colOff>
      <xdr:row>29</xdr:row>
      <xdr:rowOff>153712</xdr:rowOff>
    </xdr:to>
    <xdr:sp macro="" textlink="">
      <xdr:nvSpPr>
        <xdr:cNvPr id="159" name="Arc 2">
          <a:extLst>
            <a:ext uri="{FF2B5EF4-FFF2-40B4-BE49-F238E27FC236}">
              <a16:creationId xmlns:a16="http://schemas.microsoft.com/office/drawing/2014/main" id="{4622271B-AEA0-4844-9DA5-4B27B787B5FB}"/>
            </a:ext>
          </a:extLst>
        </xdr:cNvPr>
        <xdr:cNvSpPr/>
      </xdr:nvSpPr>
      <xdr:spPr>
        <a:xfrm>
          <a:off x="1428422" y="2216040"/>
          <a:ext cx="477235" cy="280822"/>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9</xdr:col>
      <xdr:colOff>108717</xdr:colOff>
      <xdr:row>28</xdr:row>
      <xdr:rowOff>83754</xdr:rowOff>
    </xdr:from>
    <xdr:to>
      <xdr:col>11</xdr:col>
      <xdr:colOff>147802</xdr:colOff>
      <xdr:row>29</xdr:row>
      <xdr:rowOff>155026</xdr:rowOff>
    </xdr:to>
    <xdr:sp macro="" textlink="">
      <xdr:nvSpPr>
        <xdr:cNvPr id="160" name="Arc 3">
          <a:extLst>
            <a:ext uri="{FF2B5EF4-FFF2-40B4-BE49-F238E27FC236}">
              <a16:creationId xmlns:a16="http://schemas.microsoft.com/office/drawing/2014/main" id="{EFDC77D3-2244-4621-BF73-2352A6A9DC9B}"/>
            </a:ext>
          </a:extLst>
        </xdr:cNvPr>
        <xdr:cNvSpPr/>
      </xdr:nvSpPr>
      <xdr:spPr>
        <a:xfrm>
          <a:off x="2080392" y="2217354"/>
          <a:ext cx="477235" cy="280822"/>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12</xdr:col>
      <xdr:colOff>96892</xdr:colOff>
      <xdr:row>28</xdr:row>
      <xdr:rowOff>71930</xdr:rowOff>
    </xdr:from>
    <xdr:to>
      <xdr:col>14</xdr:col>
      <xdr:colOff>135977</xdr:colOff>
      <xdr:row>29</xdr:row>
      <xdr:rowOff>143202</xdr:rowOff>
    </xdr:to>
    <xdr:sp macro="" textlink="">
      <xdr:nvSpPr>
        <xdr:cNvPr id="161" name="Arc 4">
          <a:extLst>
            <a:ext uri="{FF2B5EF4-FFF2-40B4-BE49-F238E27FC236}">
              <a16:creationId xmlns:a16="http://schemas.microsoft.com/office/drawing/2014/main" id="{AA97940A-D3C9-4A2E-8F47-59B75F03CC3A}"/>
            </a:ext>
          </a:extLst>
        </xdr:cNvPr>
        <xdr:cNvSpPr/>
      </xdr:nvSpPr>
      <xdr:spPr>
        <a:xfrm>
          <a:off x="2725792" y="2205530"/>
          <a:ext cx="477235" cy="280822"/>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15</xdr:col>
      <xdr:colOff>91637</xdr:colOff>
      <xdr:row>28</xdr:row>
      <xdr:rowOff>66675</xdr:rowOff>
    </xdr:from>
    <xdr:to>
      <xdr:col>17</xdr:col>
      <xdr:colOff>130722</xdr:colOff>
      <xdr:row>29</xdr:row>
      <xdr:rowOff>137947</xdr:rowOff>
    </xdr:to>
    <xdr:sp macro="" textlink="">
      <xdr:nvSpPr>
        <xdr:cNvPr id="162" name="Arc 5">
          <a:extLst>
            <a:ext uri="{FF2B5EF4-FFF2-40B4-BE49-F238E27FC236}">
              <a16:creationId xmlns:a16="http://schemas.microsoft.com/office/drawing/2014/main" id="{CA50E29F-9425-4C06-B9CF-D697F572400F}"/>
            </a:ext>
          </a:extLst>
        </xdr:cNvPr>
        <xdr:cNvSpPr/>
      </xdr:nvSpPr>
      <xdr:spPr>
        <a:xfrm>
          <a:off x="3377762" y="2200275"/>
          <a:ext cx="477235" cy="280822"/>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18</xdr:col>
      <xdr:colOff>119226</xdr:colOff>
      <xdr:row>28</xdr:row>
      <xdr:rowOff>67989</xdr:rowOff>
    </xdr:from>
    <xdr:to>
      <xdr:col>20</xdr:col>
      <xdr:colOff>158311</xdr:colOff>
      <xdr:row>29</xdr:row>
      <xdr:rowOff>139261</xdr:rowOff>
    </xdr:to>
    <xdr:sp macro="" textlink="">
      <xdr:nvSpPr>
        <xdr:cNvPr id="163" name="Arc 6">
          <a:extLst>
            <a:ext uri="{FF2B5EF4-FFF2-40B4-BE49-F238E27FC236}">
              <a16:creationId xmlns:a16="http://schemas.microsoft.com/office/drawing/2014/main" id="{A869E392-1DCC-4BFE-A21B-400E06353BE7}"/>
            </a:ext>
          </a:extLst>
        </xdr:cNvPr>
        <xdr:cNvSpPr/>
      </xdr:nvSpPr>
      <xdr:spPr>
        <a:xfrm>
          <a:off x="4062576" y="2201589"/>
          <a:ext cx="477235" cy="280822"/>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3</xdr:col>
      <xdr:colOff>114300</xdr:colOff>
      <xdr:row>32</xdr:row>
      <xdr:rowOff>87039</xdr:rowOff>
    </xdr:from>
    <xdr:to>
      <xdr:col>5</xdr:col>
      <xdr:colOff>153385</xdr:colOff>
      <xdr:row>33</xdr:row>
      <xdr:rowOff>158311</xdr:rowOff>
    </xdr:to>
    <xdr:sp macro="" textlink="">
      <xdr:nvSpPr>
        <xdr:cNvPr id="164" name="Arc 1">
          <a:extLst>
            <a:ext uri="{FF2B5EF4-FFF2-40B4-BE49-F238E27FC236}">
              <a16:creationId xmlns:a16="http://schemas.microsoft.com/office/drawing/2014/main" id="{86DD4FE2-22C1-4FCD-A70D-67409FCBC485}"/>
            </a:ext>
          </a:extLst>
        </xdr:cNvPr>
        <xdr:cNvSpPr/>
      </xdr:nvSpPr>
      <xdr:spPr>
        <a:xfrm>
          <a:off x="771525" y="2220639"/>
          <a:ext cx="477235" cy="280822"/>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6</xdr:col>
      <xdr:colOff>113972</xdr:colOff>
      <xdr:row>32</xdr:row>
      <xdr:rowOff>82440</xdr:rowOff>
    </xdr:from>
    <xdr:to>
      <xdr:col>8</xdr:col>
      <xdr:colOff>153057</xdr:colOff>
      <xdr:row>33</xdr:row>
      <xdr:rowOff>153712</xdr:rowOff>
    </xdr:to>
    <xdr:sp macro="" textlink="">
      <xdr:nvSpPr>
        <xdr:cNvPr id="165" name="Arc 2">
          <a:extLst>
            <a:ext uri="{FF2B5EF4-FFF2-40B4-BE49-F238E27FC236}">
              <a16:creationId xmlns:a16="http://schemas.microsoft.com/office/drawing/2014/main" id="{FD7B6F15-2359-407D-BE3B-EAE39C4BD6CA}"/>
            </a:ext>
          </a:extLst>
        </xdr:cNvPr>
        <xdr:cNvSpPr/>
      </xdr:nvSpPr>
      <xdr:spPr>
        <a:xfrm>
          <a:off x="1428422" y="2216040"/>
          <a:ext cx="477235" cy="280822"/>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9</xdr:col>
      <xdr:colOff>108717</xdr:colOff>
      <xdr:row>32</xdr:row>
      <xdr:rowOff>83754</xdr:rowOff>
    </xdr:from>
    <xdr:to>
      <xdr:col>11</xdr:col>
      <xdr:colOff>147802</xdr:colOff>
      <xdr:row>33</xdr:row>
      <xdr:rowOff>155026</xdr:rowOff>
    </xdr:to>
    <xdr:sp macro="" textlink="">
      <xdr:nvSpPr>
        <xdr:cNvPr id="166" name="Arc 3">
          <a:extLst>
            <a:ext uri="{FF2B5EF4-FFF2-40B4-BE49-F238E27FC236}">
              <a16:creationId xmlns:a16="http://schemas.microsoft.com/office/drawing/2014/main" id="{681B49A9-AB24-4BDF-832C-268772DE8F52}"/>
            </a:ext>
          </a:extLst>
        </xdr:cNvPr>
        <xdr:cNvSpPr/>
      </xdr:nvSpPr>
      <xdr:spPr>
        <a:xfrm>
          <a:off x="2080392" y="2217354"/>
          <a:ext cx="477235" cy="280822"/>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12</xdr:col>
      <xdr:colOff>96892</xdr:colOff>
      <xdr:row>32</xdr:row>
      <xdr:rowOff>71930</xdr:rowOff>
    </xdr:from>
    <xdr:to>
      <xdr:col>14</xdr:col>
      <xdr:colOff>135977</xdr:colOff>
      <xdr:row>33</xdr:row>
      <xdr:rowOff>143202</xdr:rowOff>
    </xdr:to>
    <xdr:sp macro="" textlink="">
      <xdr:nvSpPr>
        <xdr:cNvPr id="167" name="Arc 4">
          <a:extLst>
            <a:ext uri="{FF2B5EF4-FFF2-40B4-BE49-F238E27FC236}">
              <a16:creationId xmlns:a16="http://schemas.microsoft.com/office/drawing/2014/main" id="{C7DBE1A4-BECF-49FC-A7F7-AEBAA2B04609}"/>
            </a:ext>
          </a:extLst>
        </xdr:cNvPr>
        <xdr:cNvSpPr/>
      </xdr:nvSpPr>
      <xdr:spPr>
        <a:xfrm>
          <a:off x="2725792" y="2205530"/>
          <a:ext cx="477235" cy="280822"/>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15</xdr:col>
      <xdr:colOff>91637</xdr:colOff>
      <xdr:row>32</xdr:row>
      <xdr:rowOff>66675</xdr:rowOff>
    </xdr:from>
    <xdr:to>
      <xdr:col>17</xdr:col>
      <xdr:colOff>130722</xdr:colOff>
      <xdr:row>33</xdr:row>
      <xdr:rowOff>137947</xdr:rowOff>
    </xdr:to>
    <xdr:sp macro="" textlink="">
      <xdr:nvSpPr>
        <xdr:cNvPr id="168" name="Arc 5">
          <a:extLst>
            <a:ext uri="{FF2B5EF4-FFF2-40B4-BE49-F238E27FC236}">
              <a16:creationId xmlns:a16="http://schemas.microsoft.com/office/drawing/2014/main" id="{B55A3CB4-8336-48EA-B789-6006815DE903}"/>
            </a:ext>
          </a:extLst>
        </xdr:cNvPr>
        <xdr:cNvSpPr/>
      </xdr:nvSpPr>
      <xdr:spPr>
        <a:xfrm>
          <a:off x="3377762" y="2200275"/>
          <a:ext cx="477235" cy="280822"/>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18</xdr:col>
      <xdr:colOff>119226</xdr:colOff>
      <xdr:row>32</xdr:row>
      <xdr:rowOff>67989</xdr:rowOff>
    </xdr:from>
    <xdr:to>
      <xdr:col>20</xdr:col>
      <xdr:colOff>158311</xdr:colOff>
      <xdr:row>33</xdr:row>
      <xdr:rowOff>139261</xdr:rowOff>
    </xdr:to>
    <xdr:sp macro="" textlink="">
      <xdr:nvSpPr>
        <xdr:cNvPr id="169" name="Arc 6">
          <a:extLst>
            <a:ext uri="{FF2B5EF4-FFF2-40B4-BE49-F238E27FC236}">
              <a16:creationId xmlns:a16="http://schemas.microsoft.com/office/drawing/2014/main" id="{8F6CA82A-26FD-46C0-86A4-2009B01F06B1}"/>
            </a:ext>
          </a:extLst>
        </xdr:cNvPr>
        <xdr:cNvSpPr/>
      </xdr:nvSpPr>
      <xdr:spPr>
        <a:xfrm>
          <a:off x="4062576" y="2201589"/>
          <a:ext cx="477235" cy="280822"/>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29</xdr:col>
      <xdr:colOff>114300</xdr:colOff>
      <xdr:row>16</xdr:row>
      <xdr:rowOff>87039</xdr:rowOff>
    </xdr:from>
    <xdr:to>
      <xdr:col>31</xdr:col>
      <xdr:colOff>153385</xdr:colOff>
      <xdr:row>17</xdr:row>
      <xdr:rowOff>158311</xdr:rowOff>
    </xdr:to>
    <xdr:sp macro="" textlink="">
      <xdr:nvSpPr>
        <xdr:cNvPr id="170" name="Arc 1">
          <a:extLst>
            <a:ext uri="{FF2B5EF4-FFF2-40B4-BE49-F238E27FC236}">
              <a16:creationId xmlns:a16="http://schemas.microsoft.com/office/drawing/2014/main" id="{8546F502-4A92-4842-BA5B-B916A35848D6}"/>
            </a:ext>
          </a:extLst>
        </xdr:cNvPr>
        <xdr:cNvSpPr/>
      </xdr:nvSpPr>
      <xdr:spPr>
        <a:xfrm>
          <a:off x="6467475" y="2220639"/>
          <a:ext cx="477235" cy="280822"/>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32</xdr:col>
      <xdr:colOff>113972</xdr:colOff>
      <xdr:row>16</xdr:row>
      <xdr:rowOff>82440</xdr:rowOff>
    </xdr:from>
    <xdr:to>
      <xdr:col>34</xdr:col>
      <xdr:colOff>153057</xdr:colOff>
      <xdr:row>17</xdr:row>
      <xdr:rowOff>153712</xdr:rowOff>
    </xdr:to>
    <xdr:sp macro="" textlink="">
      <xdr:nvSpPr>
        <xdr:cNvPr id="171" name="Arc 2">
          <a:extLst>
            <a:ext uri="{FF2B5EF4-FFF2-40B4-BE49-F238E27FC236}">
              <a16:creationId xmlns:a16="http://schemas.microsoft.com/office/drawing/2014/main" id="{FC9B223D-1161-40D5-8DF3-C83AD2415396}"/>
            </a:ext>
          </a:extLst>
        </xdr:cNvPr>
        <xdr:cNvSpPr/>
      </xdr:nvSpPr>
      <xdr:spPr>
        <a:xfrm>
          <a:off x="7124372" y="2216040"/>
          <a:ext cx="477235" cy="280822"/>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35</xdr:col>
      <xdr:colOff>108717</xdr:colOff>
      <xdr:row>16</xdr:row>
      <xdr:rowOff>83754</xdr:rowOff>
    </xdr:from>
    <xdr:to>
      <xdr:col>37</xdr:col>
      <xdr:colOff>147802</xdr:colOff>
      <xdr:row>17</xdr:row>
      <xdr:rowOff>155026</xdr:rowOff>
    </xdr:to>
    <xdr:sp macro="" textlink="">
      <xdr:nvSpPr>
        <xdr:cNvPr id="172" name="Arc 3">
          <a:extLst>
            <a:ext uri="{FF2B5EF4-FFF2-40B4-BE49-F238E27FC236}">
              <a16:creationId xmlns:a16="http://schemas.microsoft.com/office/drawing/2014/main" id="{7A711F44-1F98-467C-9D5F-A4E6856F71EA}"/>
            </a:ext>
          </a:extLst>
        </xdr:cNvPr>
        <xdr:cNvSpPr/>
      </xdr:nvSpPr>
      <xdr:spPr>
        <a:xfrm>
          <a:off x="7776342" y="2217354"/>
          <a:ext cx="477235" cy="280822"/>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38</xdr:col>
      <xdr:colOff>96892</xdr:colOff>
      <xdr:row>16</xdr:row>
      <xdr:rowOff>71930</xdr:rowOff>
    </xdr:from>
    <xdr:to>
      <xdr:col>40</xdr:col>
      <xdr:colOff>135977</xdr:colOff>
      <xdr:row>17</xdr:row>
      <xdr:rowOff>143202</xdr:rowOff>
    </xdr:to>
    <xdr:sp macro="" textlink="">
      <xdr:nvSpPr>
        <xdr:cNvPr id="173" name="Arc 4">
          <a:extLst>
            <a:ext uri="{FF2B5EF4-FFF2-40B4-BE49-F238E27FC236}">
              <a16:creationId xmlns:a16="http://schemas.microsoft.com/office/drawing/2014/main" id="{1CFB0D10-906C-4E63-A7EF-F64C36EBB985}"/>
            </a:ext>
          </a:extLst>
        </xdr:cNvPr>
        <xdr:cNvSpPr/>
      </xdr:nvSpPr>
      <xdr:spPr>
        <a:xfrm>
          <a:off x="8421742" y="2205530"/>
          <a:ext cx="477235" cy="280822"/>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41</xdr:col>
      <xdr:colOff>91637</xdr:colOff>
      <xdr:row>16</xdr:row>
      <xdr:rowOff>66675</xdr:rowOff>
    </xdr:from>
    <xdr:to>
      <xdr:col>43</xdr:col>
      <xdr:colOff>130722</xdr:colOff>
      <xdr:row>17</xdr:row>
      <xdr:rowOff>137947</xdr:rowOff>
    </xdr:to>
    <xdr:sp macro="" textlink="">
      <xdr:nvSpPr>
        <xdr:cNvPr id="174" name="Arc 5">
          <a:extLst>
            <a:ext uri="{FF2B5EF4-FFF2-40B4-BE49-F238E27FC236}">
              <a16:creationId xmlns:a16="http://schemas.microsoft.com/office/drawing/2014/main" id="{1F77EB07-60DE-4CAC-BD6D-AAA85E5B4239}"/>
            </a:ext>
          </a:extLst>
        </xdr:cNvPr>
        <xdr:cNvSpPr/>
      </xdr:nvSpPr>
      <xdr:spPr>
        <a:xfrm>
          <a:off x="9073712" y="2200275"/>
          <a:ext cx="477235" cy="280822"/>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44</xdr:col>
      <xdr:colOff>119226</xdr:colOff>
      <xdr:row>16</xdr:row>
      <xdr:rowOff>67989</xdr:rowOff>
    </xdr:from>
    <xdr:to>
      <xdr:col>46</xdr:col>
      <xdr:colOff>158311</xdr:colOff>
      <xdr:row>17</xdr:row>
      <xdr:rowOff>139261</xdr:rowOff>
    </xdr:to>
    <xdr:sp macro="" textlink="">
      <xdr:nvSpPr>
        <xdr:cNvPr id="175" name="Arc 6">
          <a:extLst>
            <a:ext uri="{FF2B5EF4-FFF2-40B4-BE49-F238E27FC236}">
              <a16:creationId xmlns:a16="http://schemas.microsoft.com/office/drawing/2014/main" id="{24CE4A84-16CC-4DAC-B350-D86C7BB50575}"/>
            </a:ext>
          </a:extLst>
        </xdr:cNvPr>
        <xdr:cNvSpPr/>
      </xdr:nvSpPr>
      <xdr:spPr>
        <a:xfrm>
          <a:off x="9758526" y="2201589"/>
          <a:ext cx="477235" cy="280822"/>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29</xdr:col>
      <xdr:colOff>114300</xdr:colOff>
      <xdr:row>20</xdr:row>
      <xdr:rowOff>87039</xdr:rowOff>
    </xdr:from>
    <xdr:to>
      <xdr:col>31</xdr:col>
      <xdr:colOff>153385</xdr:colOff>
      <xdr:row>21</xdr:row>
      <xdr:rowOff>158311</xdr:rowOff>
    </xdr:to>
    <xdr:sp macro="" textlink="">
      <xdr:nvSpPr>
        <xdr:cNvPr id="176" name="Arc 1">
          <a:extLst>
            <a:ext uri="{FF2B5EF4-FFF2-40B4-BE49-F238E27FC236}">
              <a16:creationId xmlns:a16="http://schemas.microsoft.com/office/drawing/2014/main" id="{F71B4217-4CC3-46DA-A393-3AE70C57E28B}"/>
            </a:ext>
          </a:extLst>
        </xdr:cNvPr>
        <xdr:cNvSpPr/>
      </xdr:nvSpPr>
      <xdr:spPr>
        <a:xfrm>
          <a:off x="6467475" y="2220639"/>
          <a:ext cx="477235" cy="280822"/>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32</xdr:col>
      <xdr:colOff>113972</xdr:colOff>
      <xdr:row>20</xdr:row>
      <xdr:rowOff>82440</xdr:rowOff>
    </xdr:from>
    <xdr:to>
      <xdr:col>34</xdr:col>
      <xdr:colOff>153057</xdr:colOff>
      <xdr:row>21</xdr:row>
      <xdr:rowOff>153712</xdr:rowOff>
    </xdr:to>
    <xdr:sp macro="" textlink="">
      <xdr:nvSpPr>
        <xdr:cNvPr id="177" name="Arc 2">
          <a:extLst>
            <a:ext uri="{FF2B5EF4-FFF2-40B4-BE49-F238E27FC236}">
              <a16:creationId xmlns:a16="http://schemas.microsoft.com/office/drawing/2014/main" id="{38056DA4-73EF-47D4-B001-9AEB20EE7B2F}"/>
            </a:ext>
          </a:extLst>
        </xdr:cNvPr>
        <xdr:cNvSpPr/>
      </xdr:nvSpPr>
      <xdr:spPr>
        <a:xfrm>
          <a:off x="7124372" y="2216040"/>
          <a:ext cx="477235" cy="280822"/>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35</xdr:col>
      <xdr:colOff>108717</xdr:colOff>
      <xdr:row>20</xdr:row>
      <xdr:rowOff>83754</xdr:rowOff>
    </xdr:from>
    <xdr:to>
      <xdr:col>37</xdr:col>
      <xdr:colOff>147802</xdr:colOff>
      <xdr:row>21</xdr:row>
      <xdr:rowOff>155026</xdr:rowOff>
    </xdr:to>
    <xdr:sp macro="" textlink="">
      <xdr:nvSpPr>
        <xdr:cNvPr id="178" name="Arc 3">
          <a:extLst>
            <a:ext uri="{FF2B5EF4-FFF2-40B4-BE49-F238E27FC236}">
              <a16:creationId xmlns:a16="http://schemas.microsoft.com/office/drawing/2014/main" id="{9AD383F2-928D-4675-B868-58A4871C6874}"/>
            </a:ext>
          </a:extLst>
        </xdr:cNvPr>
        <xdr:cNvSpPr/>
      </xdr:nvSpPr>
      <xdr:spPr>
        <a:xfrm>
          <a:off x="7776342" y="2217354"/>
          <a:ext cx="477235" cy="280822"/>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38</xdr:col>
      <xdr:colOff>96892</xdr:colOff>
      <xdr:row>20</xdr:row>
      <xdr:rowOff>71930</xdr:rowOff>
    </xdr:from>
    <xdr:to>
      <xdr:col>40</xdr:col>
      <xdr:colOff>135977</xdr:colOff>
      <xdr:row>21</xdr:row>
      <xdr:rowOff>143202</xdr:rowOff>
    </xdr:to>
    <xdr:sp macro="" textlink="">
      <xdr:nvSpPr>
        <xdr:cNvPr id="179" name="Arc 4">
          <a:extLst>
            <a:ext uri="{FF2B5EF4-FFF2-40B4-BE49-F238E27FC236}">
              <a16:creationId xmlns:a16="http://schemas.microsoft.com/office/drawing/2014/main" id="{3AE0FA2C-E69D-4247-AC3A-C4B74FBB93C8}"/>
            </a:ext>
          </a:extLst>
        </xdr:cNvPr>
        <xdr:cNvSpPr/>
      </xdr:nvSpPr>
      <xdr:spPr>
        <a:xfrm>
          <a:off x="8421742" y="2205530"/>
          <a:ext cx="477235" cy="280822"/>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41</xdr:col>
      <xdr:colOff>91637</xdr:colOff>
      <xdr:row>20</xdr:row>
      <xdr:rowOff>66675</xdr:rowOff>
    </xdr:from>
    <xdr:to>
      <xdr:col>43</xdr:col>
      <xdr:colOff>130722</xdr:colOff>
      <xdr:row>21</xdr:row>
      <xdr:rowOff>137947</xdr:rowOff>
    </xdr:to>
    <xdr:sp macro="" textlink="">
      <xdr:nvSpPr>
        <xdr:cNvPr id="180" name="Arc 5">
          <a:extLst>
            <a:ext uri="{FF2B5EF4-FFF2-40B4-BE49-F238E27FC236}">
              <a16:creationId xmlns:a16="http://schemas.microsoft.com/office/drawing/2014/main" id="{3A50DD14-FF20-4B04-B904-18C71FBCD1F7}"/>
            </a:ext>
          </a:extLst>
        </xdr:cNvPr>
        <xdr:cNvSpPr/>
      </xdr:nvSpPr>
      <xdr:spPr>
        <a:xfrm>
          <a:off x="9073712" y="2200275"/>
          <a:ext cx="477235" cy="280822"/>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44</xdr:col>
      <xdr:colOff>119226</xdr:colOff>
      <xdr:row>20</xdr:row>
      <xdr:rowOff>67989</xdr:rowOff>
    </xdr:from>
    <xdr:to>
      <xdr:col>46</xdr:col>
      <xdr:colOff>158311</xdr:colOff>
      <xdr:row>21</xdr:row>
      <xdr:rowOff>139261</xdr:rowOff>
    </xdr:to>
    <xdr:sp macro="" textlink="">
      <xdr:nvSpPr>
        <xdr:cNvPr id="181" name="Arc 6">
          <a:extLst>
            <a:ext uri="{FF2B5EF4-FFF2-40B4-BE49-F238E27FC236}">
              <a16:creationId xmlns:a16="http://schemas.microsoft.com/office/drawing/2014/main" id="{F49CFB9D-C16E-46C4-A3BD-E5766289E26E}"/>
            </a:ext>
          </a:extLst>
        </xdr:cNvPr>
        <xdr:cNvSpPr/>
      </xdr:nvSpPr>
      <xdr:spPr>
        <a:xfrm>
          <a:off x="9758526" y="2201589"/>
          <a:ext cx="477235" cy="280822"/>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29</xdr:col>
      <xdr:colOff>114300</xdr:colOff>
      <xdr:row>24</xdr:row>
      <xdr:rowOff>87039</xdr:rowOff>
    </xdr:from>
    <xdr:to>
      <xdr:col>31</xdr:col>
      <xdr:colOff>153385</xdr:colOff>
      <xdr:row>25</xdr:row>
      <xdr:rowOff>158311</xdr:rowOff>
    </xdr:to>
    <xdr:sp macro="" textlink="">
      <xdr:nvSpPr>
        <xdr:cNvPr id="182" name="Arc 1">
          <a:extLst>
            <a:ext uri="{FF2B5EF4-FFF2-40B4-BE49-F238E27FC236}">
              <a16:creationId xmlns:a16="http://schemas.microsoft.com/office/drawing/2014/main" id="{88AEE9C3-6B1C-4090-90CE-B9B0AD608853}"/>
            </a:ext>
          </a:extLst>
        </xdr:cNvPr>
        <xdr:cNvSpPr/>
      </xdr:nvSpPr>
      <xdr:spPr>
        <a:xfrm>
          <a:off x="6467475" y="2220639"/>
          <a:ext cx="477235" cy="280822"/>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32</xdr:col>
      <xdr:colOff>113972</xdr:colOff>
      <xdr:row>24</xdr:row>
      <xdr:rowOff>82440</xdr:rowOff>
    </xdr:from>
    <xdr:to>
      <xdr:col>34</xdr:col>
      <xdr:colOff>153057</xdr:colOff>
      <xdr:row>25</xdr:row>
      <xdr:rowOff>153712</xdr:rowOff>
    </xdr:to>
    <xdr:sp macro="" textlink="">
      <xdr:nvSpPr>
        <xdr:cNvPr id="183" name="Arc 2">
          <a:extLst>
            <a:ext uri="{FF2B5EF4-FFF2-40B4-BE49-F238E27FC236}">
              <a16:creationId xmlns:a16="http://schemas.microsoft.com/office/drawing/2014/main" id="{8F73CC61-66D2-4EE6-B6EC-3970C169916B}"/>
            </a:ext>
          </a:extLst>
        </xdr:cNvPr>
        <xdr:cNvSpPr/>
      </xdr:nvSpPr>
      <xdr:spPr>
        <a:xfrm>
          <a:off x="7124372" y="2216040"/>
          <a:ext cx="477235" cy="280822"/>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35</xdr:col>
      <xdr:colOff>108717</xdr:colOff>
      <xdr:row>24</xdr:row>
      <xdr:rowOff>83754</xdr:rowOff>
    </xdr:from>
    <xdr:to>
      <xdr:col>37</xdr:col>
      <xdr:colOff>147802</xdr:colOff>
      <xdr:row>25</xdr:row>
      <xdr:rowOff>155026</xdr:rowOff>
    </xdr:to>
    <xdr:sp macro="" textlink="">
      <xdr:nvSpPr>
        <xdr:cNvPr id="184" name="Arc 3">
          <a:extLst>
            <a:ext uri="{FF2B5EF4-FFF2-40B4-BE49-F238E27FC236}">
              <a16:creationId xmlns:a16="http://schemas.microsoft.com/office/drawing/2014/main" id="{FD3A4E3B-39AC-4D49-AD73-2CD6488644D1}"/>
            </a:ext>
          </a:extLst>
        </xdr:cNvPr>
        <xdr:cNvSpPr/>
      </xdr:nvSpPr>
      <xdr:spPr>
        <a:xfrm>
          <a:off x="7776342" y="2217354"/>
          <a:ext cx="477235" cy="280822"/>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38</xdr:col>
      <xdr:colOff>96892</xdr:colOff>
      <xdr:row>24</xdr:row>
      <xdr:rowOff>71930</xdr:rowOff>
    </xdr:from>
    <xdr:to>
      <xdr:col>40</xdr:col>
      <xdr:colOff>135977</xdr:colOff>
      <xdr:row>25</xdr:row>
      <xdr:rowOff>143202</xdr:rowOff>
    </xdr:to>
    <xdr:sp macro="" textlink="">
      <xdr:nvSpPr>
        <xdr:cNvPr id="185" name="Arc 4">
          <a:extLst>
            <a:ext uri="{FF2B5EF4-FFF2-40B4-BE49-F238E27FC236}">
              <a16:creationId xmlns:a16="http://schemas.microsoft.com/office/drawing/2014/main" id="{C1BA76FD-19A0-4329-AE8E-65B1E0D39004}"/>
            </a:ext>
          </a:extLst>
        </xdr:cNvPr>
        <xdr:cNvSpPr/>
      </xdr:nvSpPr>
      <xdr:spPr>
        <a:xfrm>
          <a:off x="8421742" y="2205530"/>
          <a:ext cx="477235" cy="280822"/>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41</xdr:col>
      <xdr:colOff>91637</xdr:colOff>
      <xdr:row>24</xdr:row>
      <xdr:rowOff>66675</xdr:rowOff>
    </xdr:from>
    <xdr:to>
      <xdr:col>43</xdr:col>
      <xdr:colOff>130722</xdr:colOff>
      <xdr:row>25</xdr:row>
      <xdr:rowOff>137947</xdr:rowOff>
    </xdr:to>
    <xdr:sp macro="" textlink="">
      <xdr:nvSpPr>
        <xdr:cNvPr id="186" name="Arc 5">
          <a:extLst>
            <a:ext uri="{FF2B5EF4-FFF2-40B4-BE49-F238E27FC236}">
              <a16:creationId xmlns:a16="http://schemas.microsoft.com/office/drawing/2014/main" id="{EDC34F84-E559-48B6-8720-B7A539B5D96D}"/>
            </a:ext>
          </a:extLst>
        </xdr:cNvPr>
        <xdr:cNvSpPr/>
      </xdr:nvSpPr>
      <xdr:spPr>
        <a:xfrm>
          <a:off x="9073712" y="2200275"/>
          <a:ext cx="477235" cy="280822"/>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44</xdr:col>
      <xdr:colOff>119226</xdr:colOff>
      <xdr:row>24</xdr:row>
      <xdr:rowOff>67989</xdr:rowOff>
    </xdr:from>
    <xdr:to>
      <xdr:col>46</xdr:col>
      <xdr:colOff>158311</xdr:colOff>
      <xdr:row>25</xdr:row>
      <xdr:rowOff>139261</xdr:rowOff>
    </xdr:to>
    <xdr:sp macro="" textlink="">
      <xdr:nvSpPr>
        <xdr:cNvPr id="187" name="Arc 6">
          <a:extLst>
            <a:ext uri="{FF2B5EF4-FFF2-40B4-BE49-F238E27FC236}">
              <a16:creationId xmlns:a16="http://schemas.microsoft.com/office/drawing/2014/main" id="{97AB3AE1-DEE9-418C-9C07-9148311587F6}"/>
            </a:ext>
          </a:extLst>
        </xdr:cNvPr>
        <xdr:cNvSpPr/>
      </xdr:nvSpPr>
      <xdr:spPr>
        <a:xfrm>
          <a:off x="9758526" y="2201589"/>
          <a:ext cx="477235" cy="280822"/>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29</xdr:col>
      <xdr:colOff>114300</xdr:colOff>
      <xdr:row>28</xdr:row>
      <xdr:rowOff>87039</xdr:rowOff>
    </xdr:from>
    <xdr:to>
      <xdr:col>31</xdr:col>
      <xdr:colOff>153385</xdr:colOff>
      <xdr:row>29</xdr:row>
      <xdr:rowOff>158311</xdr:rowOff>
    </xdr:to>
    <xdr:sp macro="" textlink="">
      <xdr:nvSpPr>
        <xdr:cNvPr id="188" name="Arc 1">
          <a:extLst>
            <a:ext uri="{FF2B5EF4-FFF2-40B4-BE49-F238E27FC236}">
              <a16:creationId xmlns:a16="http://schemas.microsoft.com/office/drawing/2014/main" id="{78E28A7C-E4AC-42A8-BBDC-CA5AD0249E19}"/>
            </a:ext>
          </a:extLst>
        </xdr:cNvPr>
        <xdr:cNvSpPr/>
      </xdr:nvSpPr>
      <xdr:spPr>
        <a:xfrm>
          <a:off x="6467475" y="2220639"/>
          <a:ext cx="477235" cy="280822"/>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32</xdr:col>
      <xdr:colOff>113972</xdr:colOff>
      <xdr:row>28</xdr:row>
      <xdr:rowOff>82440</xdr:rowOff>
    </xdr:from>
    <xdr:to>
      <xdr:col>34</xdr:col>
      <xdr:colOff>153057</xdr:colOff>
      <xdr:row>29</xdr:row>
      <xdr:rowOff>153712</xdr:rowOff>
    </xdr:to>
    <xdr:sp macro="" textlink="">
      <xdr:nvSpPr>
        <xdr:cNvPr id="189" name="Arc 2">
          <a:extLst>
            <a:ext uri="{FF2B5EF4-FFF2-40B4-BE49-F238E27FC236}">
              <a16:creationId xmlns:a16="http://schemas.microsoft.com/office/drawing/2014/main" id="{4459CF90-9E7E-41D4-B056-EB1287604DB8}"/>
            </a:ext>
          </a:extLst>
        </xdr:cNvPr>
        <xdr:cNvSpPr/>
      </xdr:nvSpPr>
      <xdr:spPr>
        <a:xfrm>
          <a:off x="7124372" y="2216040"/>
          <a:ext cx="477235" cy="280822"/>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35</xdr:col>
      <xdr:colOff>108717</xdr:colOff>
      <xdr:row>28</xdr:row>
      <xdr:rowOff>83754</xdr:rowOff>
    </xdr:from>
    <xdr:to>
      <xdr:col>37</xdr:col>
      <xdr:colOff>147802</xdr:colOff>
      <xdr:row>29</xdr:row>
      <xdr:rowOff>155026</xdr:rowOff>
    </xdr:to>
    <xdr:sp macro="" textlink="">
      <xdr:nvSpPr>
        <xdr:cNvPr id="190" name="Arc 3">
          <a:extLst>
            <a:ext uri="{FF2B5EF4-FFF2-40B4-BE49-F238E27FC236}">
              <a16:creationId xmlns:a16="http://schemas.microsoft.com/office/drawing/2014/main" id="{88C079AC-F4D3-4870-B15F-8B91CE7528C0}"/>
            </a:ext>
          </a:extLst>
        </xdr:cNvPr>
        <xdr:cNvSpPr/>
      </xdr:nvSpPr>
      <xdr:spPr>
        <a:xfrm>
          <a:off x="7776342" y="2217354"/>
          <a:ext cx="477235" cy="280822"/>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38</xdr:col>
      <xdr:colOff>96892</xdr:colOff>
      <xdr:row>28</xdr:row>
      <xdr:rowOff>71930</xdr:rowOff>
    </xdr:from>
    <xdr:to>
      <xdr:col>40</xdr:col>
      <xdr:colOff>135977</xdr:colOff>
      <xdr:row>29</xdr:row>
      <xdr:rowOff>143202</xdr:rowOff>
    </xdr:to>
    <xdr:sp macro="" textlink="">
      <xdr:nvSpPr>
        <xdr:cNvPr id="191" name="Arc 4">
          <a:extLst>
            <a:ext uri="{FF2B5EF4-FFF2-40B4-BE49-F238E27FC236}">
              <a16:creationId xmlns:a16="http://schemas.microsoft.com/office/drawing/2014/main" id="{08415F18-0A36-4459-A00D-C23C57C04067}"/>
            </a:ext>
          </a:extLst>
        </xdr:cNvPr>
        <xdr:cNvSpPr/>
      </xdr:nvSpPr>
      <xdr:spPr>
        <a:xfrm>
          <a:off x="8421742" y="2205530"/>
          <a:ext cx="477235" cy="280822"/>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41</xdr:col>
      <xdr:colOff>91637</xdr:colOff>
      <xdr:row>28</xdr:row>
      <xdr:rowOff>66675</xdr:rowOff>
    </xdr:from>
    <xdr:to>
      <xdr:col>43</xdr:col>
      <xdr:colOff>130722</xdr:colOff>
      <xdr:row>29</xdr:row>
      <xdr:rowOff>137947</xdr:rowOff>
    </xdr:to>
    <xdr:sp macro="" textlink="">
      <xdr:nvSpPr>
        <xdr:cNvPr id="192" name="Arc 5">
          <a:extLst>
            <a:ext uri="{FF2B5EF4-FFF2-40B4-BE49-F238E27FC236}">
              <a16:creationId xmlns:a16="http://schemas.microsoft.com/office/drawing/2014/main" id="{C94FE1B5-0682-4BFC-B9AC-5D49BB79B41A}"/>
            </a:ext>
          </a:extLst>
        </xdr:cNvPr>
        <xdr:cNvSpPr/>
      </xdr:nvSpPr>
      <xdr:spPr>
        <a:xfrm>
          <a:off x="9073712" y="2200275"/>
          <a:ext cx="477235" cy="280822"/>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44</xdr:col>
      <xdr:colOff>119226</xdr:colOff>
      <xdr:row>28</xdr:row>
      <xdr:rowOff>67989</xdr:rowOff>
    </xdr:from>
    <xdr:to>
      <xdr:col>46</xdr:col>
      <xdr:colOff>158311</xdr:colOff>
      <xdr:row>29</xdr:row>
      <xdr:rowOff>139261</xdr:rowOff>
    </xdr:to>
    <xdr:sp macro="" textlink="">
      <xdr:nvSpPr>
        <xdr:cNvPr id="193" name="Arc 6">
          <a:extLst>
            <a:ext uri="{FF2B5EF4-FFF2-40B4-BE49-F238E27FC236}">
              <a16:creationId xmlns:a16="http://schemas.microsoft.com/office/drawing/2014/main" id="{20EF32A5-AB1F-402D-AB2B-767AE85B57E1}"/>
            </a:ext>
          </a:extLst>
        </xdr:cNvPr>
        <xdr:cNvSpPr/>
      </xdr:nvSpPr>
      <xdr:spPr>
        <a:xfrm>
          <a:off x="9758526" y="2201589"/>
          <a:ext cx="477235" cy="280822"/>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29</xdr:col>
      <xdr:colOff>114300</xdr:colOff>
      <xdr:row>32</xdr:row>
      <xdr:rowOff>87039</xdr:rowOff>
    </xdr:from>
    <xdr:to>
      <xdr:col>31</xdr:col>
      <xdr:colOff>153385</xdr:colOff>
      <xdr:row>33</xdr:row>
      <xdr:rowOff>158311</xdr:rowOff>
    </xdr:to>
    <xdr:sp macro="" textlink="">
      <xdr:nvSpPr>
        <xdr:cNvPr id="194" name="Arc 1">
          <a:extLst>
            <a:ext uri="{FF2B5EF4-FFF2-40B4-BE49-F238E27FC236}">
              <a16:creationId xmlns:a16="http://schemas.microsoft.com/office/drawing/2014/main" id="{3B21F167-D879-4B92-BFC3-3E402BCD54AD}"/>
            </a:ext>
          </a:extLst>
        </xdr:cNvPr>
        <xdr:cNvSpPr/>
      </xdr:nvSpPr>
      <xdr:spPr>
        <a:xfrm>
          <a:off x="6467475" y="2220639"/>
          <a:ext cx="477235" cy="280822"/>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32</xdr:col>
      <xdr:colOff>113972</xdr:colOff>
      <xdr:row>32</xdr:row>
      <xdr:rowOff>82440</xdr:rowOff>
    </xdr:from>
    <xdr:to>
      <xdr:col>34</xdr:col>
      <xdr:colOff>153057</xdr:colOff>
      <xdr:row>33</xdr:row>
      <xdr:rowOff>153712</xdr:rowOff>
    </xdr:to>
    <xdr:sp macro="" textlink="">
      <xdr:nvSpPr>
        <xdr:cNvPr id="195" name="Arc 2">
          <a:extLst>
            <a:ext uri="{FF2B5EF4-FFF2-40B4-BE49-F238E27FC236}">
              <a16:creationId xmlns:a16="http://schemas.microsoft.com/office/drawing/2014/main" id="{E8A5CC02-19E2-4D2C-A5A8-02620D433F50}"/>
            </a:ext>
          </a:extLst>
        </xdr:cNvPr>
        <xdr:cNvSpPr/>
      </xdr:nvSpPr>
      <xdr:spPr>
        <a:xfrm>
          <a:off x="7124372" y="2216040"/>
          <a:ext cx="477235" cy="280822"/>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35</xdr:col>
      <xdr:colOff>108717</xdr:colOff>
      <xdr:row>32</xdr:row>
      <xdr:rowOff>83754</xdr:rowOff>
    </xdr:from>
    <xdr:to>
      <xdr:col>37</xdr:col>
      <xdr:colOff>147802</xdr:colOff>
      <xdr:row>33</xdr:row>
      <xdr:rowOff>155026</xdr:rowOff>
    </xdr:to>
    <xdr:sp macro="" textlink="">
      <xdr:nvSpPr>
        <xdr:cNvPr id="196" name="Arc 3">
          <a:extLst>
            <a:ext uri="{FF2B5EF4-FFF2-40B4-BE49-F238E27FC236}">
              <a16:creationId xmlns:a16="http://schemas.microsoft.com/office/drawing/2014/main" id="{E9BABB54-71A7-40A8-B692-640A3D1FABA4}"/>
            </a:ext>
          </a:extLst>
        </xdr:cNvPr>
        <xdr:cNvSpPr/>
      </xdr:nvSpPr>
      <xdr:spPr>
        <a:xfrm>
          <a:off x="7776342" y="2217354"/>
          <a:ext cx="477235" cy="280822"/>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38</xdr:col>
      <xdr:colOff>96892</xdr:colOff>
      <xdr:row>32</xdr:row>
      <xdr:rowOff>71930</xdr:rowOff>
    </xdr:from>
    <xdr:to>
      <xdr:col>40</xdr:col>
      <xdr:colOff>135977</xdr:colOff>
      <xdr:row>33</xdr:row>
      <xdr:rowOff>143202</xdr:rowOff>
    </xdr:to>
    <xdr:sp macro="" textlink="">
      <xdr:nvSpPr>
        <xdr:cNvPr id="197" name="Arc 4">
          <a:extLst>
            <a:ext uri="{FF2B5EF4-FFF2-40B4-BE49-F238E27FC236}">
              <a16:creationId xmlns:a16="http://schemas.microsoft.com/office/drawing/2014/main" id="{CDFD2A3F-0CD0-474E-988A-F2662314D518}"/>
            </a:ext>
          </a:extLst>
        </xdr:cNvPr>
        <xdr:cNvSpPr/>
      </xdr:nvSpPr>
      <xdr:spPr>
        <a:xfrm>
          <a:off x="8421742" y="2205530"/>
          <a:ext cx="477235" cy="280822"/>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41</xdr:col>
      <xdr:colOff>91637</xdr:colOff>
      <xdr:row>32</xdr:row>
      <xdr:rowOff>66675</xdr:rowOff>
    </xdr:from>
    <xdr:to>
      <xdr:col>43</xdr:col>
      <xdr:colOff>130722</xdr:colOff>
      <xdr:row>33</xdr:row>
      <xdr:rowOff>137947</xdr:rowOff>
    </xdr:to>
    <xdr:sp macro="" textlink="">
      <xdr:nvSpPr>
        <xdr:cNvPr id="198" name="Arc 5">
          <a:extLst>
            <a:ext uri="{FF2B5EF4-FFF2-40B4-BE49-F238E27FC236}">
              <a16:creationId xmlns:a16="http://schemas.microsoft.com/office/drawing/2014/main" id="{F9A36266-3603-43D0-98C3-15DD7C6BF9C4}"/>
            </a:ext>
          </a:extLst>
        </xdr:cNvPr>
        <xdr:cNvSpPr/>
      </xdr:nvSpPr>
      <xdr:spPr>
        <a:xfrm>
          <a:off x="9073712" y="2200275"/>
          <a:ext cx="477235" cy="280822"/>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44</xdr:col>
      <xdr:colOff>119226</xdr:colOff>
      <xdr:row>32</xdr:row>
      <xdr:rowOff>67989</xdr:rowOff>
    </xdr:from>
    <xdr:to>
      <xdr:col>46</xdr:col>
      <xdr:colOff>158311</xdr:colOff>
      <xdr:row>33</xdr:row>
      <xdr:rowOff>139261</xdr:rowOff>
    </xdr:to>
    <xdr:sp macro="" textlink="">
      <xdr:nvSpPr>
        <xdr:cNvPr id="199" name="Arc 6">
          <a:extLst>
            <a:ext uri="{FF2B5EF4-FFF2-40B4-BE49-F238E27FC236}">
              <a16:creationId xmlns:a16="http://schemas.microsoft.com/office/drawing/2014/main" id="{A6B54B2D-A91C-48BE-B28E-63135911DE7A}"/>
            </a:ext>
          </a:extLst>
        </xdr:cNvPr>
        <xdr:cNvSpPr/>
      </xdr:nvSpPr>
      <xdr:spPr>
        <a:xfrm>
          <a:off x="9758526" y="2201589"/>
          <a:ext cx="477235" cy="280822"/>
        </a:xfrm>
        <a:prstGeom prst="arc">
          <a:avLst>
            <a:gd name="adj1" fmla="val 10896641"/>
            <a:gd name="adj2" fmla="val 0"/>
          </a:avLst>
        </a:prstGeom>
        <a:ln>
          <a:solidFill>
            <a:schemeClr val="tx1">
              <a:lumMod val="50000"/>
              <a:lumOff val="50000"/>
            </a:schemeClr>
          </a:solidFill>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wsDr>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18"/>
  <sheetViews>
    <sheetView tabSelected="1" workbookViewId="0">
      <selection activeCell="A15" sqref="A15"/>
    </sheetView>
  </sheetViews>
  <sheetFormatPr defaultRowHeight="15"/>
  <cols>
    <col min="1" max="1" width="14.7109375" style="1" customWidth="1"/>
    <col min="2" max="2" width="13.140625" style="1" bestFit="1" customWidth="1"/>
    <col min="3" max="16384" width="9.140625" style="1"/>
  </cols>
  <sheetData>
    <row r="1" spans="1:8">
      <c r="A1" s="9" t="str">
        <f>PresetValue!B7</f>
        <v>語言編號 / Language Code ( value: 1 ~ 4 )</v>
      </c>
    </row>
    <row r="2" spans="1:8" ht="32.25">
      <c r="A2" s="3">
        <v>1</v>
      </c>
      <c r="B2" s="4" t="str">
        <f>PresetValue!B4</f>
        <v>繁體</v>
      </c>
      <c r="H2" s="20" t="str">
        <f ca="1">IF(Password!A8=TRUE,"","Worksheet Expired")</f>
        <v/>
      </c>
    </row>
    <row r="4" spans="1:8">
      <c r="A4" s="11" t="str">
        <f>PresetValue!B8</f>
        <v>香港註冊學校編號</v>
      </c>
    </row>
    <row r="5" spans="1:8" ht="32.25">
      <c r="A5" s="3">
        <v>111111</v>
      </c>
      <c r="B5" s="4" t="str">
        <f>IF(A7="",IFERROR(VLOOKUP(A5,School!A:B,2,FALSE),"邵老師數學教室"),A7)</f>
        <v>邵老師數學教室</v>
      </c>
    </row>
    <row r="6" spans="1:8" ht="18.75">
      <c r="A6" s="9" t="str">
        <f>PresetValue!B9</f>
        <v>學校名稱</v>
      </c>
      <c r="B6" s="10"/>
    </row>
    <row r="7" spans="1:8" ht="33.75">
      <c r="A7" s="59"/>
      <c r="B7" s="60"/>
      <c r="C7" s="60"/>
      <c r="D7" s="60"/>
      <c r="E7" s="60"/>
      <c r="F7" s="60"/>
      <c r="G7" s="61"/>
    </row>
    <row r="8" spans="1:8" ht="25.5" customHeight="1">
      <c r="A8" s="5" t="str">
        <f>PresetValue!B15</f>
        <v>小提示：</v>
      </c>
      <c r="B8" s="62" t="str">
        <f>PresetValue!B16</f>
        <v>香港註冊學校可直接輸入香港教育局註冊編號或是直接在學校名稱欄輸入</v>
      </c>
      <c r="C8" s="62"/>
      <c r="D8" s="62"/>
      <c r="E8" s="62"/>
      <c r="F8" s="62"/>
      <c r="G8" s="62"/>
      <c r="H8" s="62"/>
    </row>
    <row r="9" spans="1:8" ht="33.75">
      <c r="A9" s="17"/>
      <c r="B9" s="62"/>
      <c r="C9" s="62"/>
      <c r="D9" s="62"/>
      <c r="E9" s="62"/>
      <c r="F9" s="62"/>
      <c r="G9" s="62"/>
      <c r="H9" s="62"/>
    </row>
    <row r="10" spans="1:8" ht="33.75">
      <c r="A10" s="17"/>
      <c r="B10" s="62"/>
      <c r="C10" s="62"/>
      <c r="D10" s="62"/>
      <c r="E10" s="62"/>
      <c r="F10" s="62"/>
      <c r="G10" s="62"/>
      <c r="H10" s="62"/>
    </row>
    <row r="12" spans="1:8">
      <c r="A12" s="9" t="str">
        <f>PresetValue!B10</f>
        <v>學習課題</v>
      </c>
      <c r="B12" s="18" t="str">
        <f>PresetValue!B26</f>
        <v>找規律(進階)</v>
      </c>
    </row>
    <row r="13" spans="1:8" ht="33.75">
      <c r="A13" s="59"/>
      <c r="B13" s="60"/>
      <c r="C13" s="60"/>
      <c r="D13" s="60"/>
      <c r="E13" s="60"/>
      <c r="F13" s="60"/>
      <c r="G13" s="61"/>
    </row>
    <row r="15" spans="1:8">
      <c r="A15" s="9" t="str">
        <f>PresetValue!B11</f>
        <v>工作紙編號</v>
      </c>
      <c r="C15" s="11" t="s">
        <v>4663</v>
      </c>
      <c r="E15" s="63" t="s">
        <v>4662</v>
      </c>
      <c r="F15" s="63"/>
      <c r="G15" s="63"/>
    </row>
    <row r="16" spans="1:8" ht="33.75">
      <c r="A16" s="6"/>
      <c r="C16" s="6">
        <v>3</v>
      </c>
      <c r="E16" s="6">
        <v>2</v>
      </c>
      <c r="F16" s="42" t="s">
        <v>4649</v>
      </c>
      <c r="G16" s="6">
        <v>8</v>
      </c>
    </row>
    <row r="18" spans="1:8" ht="33.75">
      <c r="A18" s="58" t="str">
        <f>PresetValue!B12</f>
        <v>請按 F9 鍵制作新的工作紙</v>
      </c>
      <c r="B18" s="58"/>
      <c r="C18" s="58"/>
      <c r="D18" s="58"/>
      <c r="E18" s="58"/>
      <c r="F18" s="58"/>
      <c r="G18" s="58"/>
      <c r="H18" s="58"/>
    </row>
  </sheetData>
  <sheetProtection algorithmName="SHA-512" hashValue="S+irgHuqoegobbWhaPEN4P/ZMs7dZLfB7MKldwuNckaibrZONcSQBdLLn34b+MyIaeSLwPPtNxXaYk/BUorqmA==" saltValue="/cyt17rdlDMnI0anbmTTIg==" spinCount="100000" sheet="1" objects="1" scenarios="1"/>
  <protectedRanges>
    <protectedRange sqref="C16" name="DifficultLevel"/>
    <protectedRange sqref="E16" name="RangeBegin"/>
    <protectedRange sqref="A5 A2" name="SchCode"/>
    <protectedRange sqref="A7 A9:A10" name="SchName"/>
    <protectedRange sqref="A13" name="WorksheetTitle"/>
    <protectedRange sqref="A16" name="WorksheetNumber"/>
    <protectedRange sqref="G16" name="RangeEnd"/>
  </protectedRanges>
  <mergeCells count="5">
    <mergeCell ref="A18:H18"/>
    <mergeCell ref="A7:G7"/>
    <mergeCell ref="A13:G13"/>
    <mergeCell ref="B8:H10"/>
    <mergeCell ref="E15:G15"/>
  </mergeCells>
  <phoneticPr fontId="8" type="noConversion"/>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B38CDE-4603-4BDD-98EE-383BC3496A66}">
  <dimension ref="A1:C42"/>
  <sheetViews>
    <sheetView workbookViewId="0">
      <selection activeCell="L39" sqref="L39"/>
    </sheetView>
  </sheetViews>
  <sheetFormatPr defaultRowHeight="14.25"/>
  <sheetData>
    <row r="1" spans="1:3">
      <c r="A1" t="s">
        <v>4625</v>
      </c>
      <c r="C1" t="s">
        <v>4626</v>
      </c>
    </row>
    <row r="2" spans="1:3">
      <c r="A2">
        <f>Parameter!A2</f>
        <v>1</v>
      </c>
      <c r="C2">
        <f>A2*1000</f>
        <v>1000</v>
      </c>
    </row>
    <row r="4" spans="1:3">
      <c r="A4">
        <f>IF(A2&gt;=1,IF(A2&lt;=4,A2,4),1)</f>
        <v>1</v>
      </c>
      <c r="B4" t="str">
        <f>VLOOKUP(A4,FrontPage!A:B,2,FALSE)</f>
        <v>繁體</v>
      </c>
    </row>
    <row r="6" spans="1:3">
      <c r="A6" t="s">
        <v>4641</v>
      </c>
    </row>
    <row r="7" spans="1:3">
      <c r="A7" s="14">
        <v>1</v>
      </c>
      <c r="B7" t="str">
        <f>VLOOKUP($A$4*1000+A7,FrontPage!D:E,2,FALSE)</f>
        <v>語言編號 / Language Code ( value: 1 ~ 4 )</v>
      </c>
    </row>
    <row r="8" spans="1:3">
      <c r="A8" s="14">
        <v>2</v>
      </c>
      <c r="B8" t="str">
        <f>VLOOKUP($A$4*1000+A8,FrontPage!D:E,2,FALSE)</f>
        <v>香港註冊學校編號</v>
      </c>
    </row>
    <row r="9" spans="1:3">
      <c r="A9" s="14">
        <v>3</v>
      </c>
      <c r="B9" t="str">
        <f>VLOOKUP($A$4*1000+A9,FrontPage!D:E,2,FALSE)</f>
        <v>學校名稱</v>
      </c>
    </row>
    <row r="10" spans="1:3">
      <c r="A10" s="14">
        <v>4</v>
      </c>
      <c r="B10" t="str">
        <f>VLOOKUP($A$4*1000+A10,FrontPage!D:E,2,FALSE)</f>
        <v>學習課題</v>
      </c>
    </row>
    <row r="11" spans="1:3">
      <c r="A11" s="14">
        <v>5</v>
      </c>
      <c r="B11" t="str">
        <f>VLOOKUP($A$4*1000+A11,FrontPage!D:E,2,FALSE)</f>
        <v>工作紙編號</v>
      </c>
    </row>
    <row r="12" spans="1:3">
      <c r="A12" s="14">
        <v>6</v>
      </c>
      <c r="B12" t="str">
        <f>VLOOKUP($A$4*1000+A12,FrontPage!D:E,2,FALSE)</f>
        <v>請按 F9 鍵制作新的工作紙</v>
      </c>
    </row>
    <row r="13" spans="1:3">
      <c r="A13" s="14">
        <v>7</v>
      </c>
      <c r="B13" t="str">
        <f>VLOOKUP($A$4*1000+A13,FrontPage!D:E,2,FALSE)</f>
        <v>-</v>
      </c>
    </row>
    <row r="14" spans="1:3">
      <c r="A14" s="14">
        <v>8</v>
      </c>
      <c r="B14" t="str">
        <f>VLOOKUP($A$4*1000+A14,FrontPage!D:E,2,FALSE)</f>
        <v>-</v>
      </c>
    </row>
    <row r="15" spans="1:3">
      <c r="A15" s="14">
        <v>9</v>
      </c>
      <c r="B15" t="str">
        <f>VLOOKUP($A$4*1000+A15,FrontPage!D:E,2,FALSE)</f>
        <v>小提示：</v>
      </c>
    </row>
    <row r="16" spans="1:3">
      <c r="A16" s="14">
        <v>10</v>
      </c>
      <c r="B16" t="str">
        <f>VLOOKUP($A$4*1000+A16,FrontPage!D:E,2,FALSE)</f>
        <v>香港註冊學校可直接輸入香港教育局註冊編號或是直接在學校名稱欄輸入</v>
      </c>
    </row>
    <row r="17" spans="1:2">
      <c r="A17" s="14">
        <v>11</v>
      </c>
      <c r="B17" t="str">
        <f>VLOOKUP($A$4*1000+A17,FrontPage!D:E,2,FALSE)</f>
        <v>班別：</v>
      </c>
    </row>
    <row r="18" spans="1:2">
      <c r="A18" s="14">
        <v>12</v>
      </c>
      <c r="B18" t="str">
        <f>VLOOKUP($A$4*1000+A18,FrontPage!D:E,2,FALSE)</f>
        <v>姓名：</v>
      </c>
    </row>
    <row r="19" spans="1:2">
      <c r="A19" s="14">
        <v>13</v>
      </c>
      <c r="B19" t="str">
        <f>VLOOKUP($A$4*1000+A19,FrontPage!D:E,2,FALSE)</f>
        <v>日期：</v>
      </c>
    </row>
    <row r="20" spans="1:2">
      <c r="A20" s="14">
        <v>14</v>
      </c>
      <c r="B20" t="str">
        <f>VLOOKUP($A$4*1000+A20,FrontPage!D:E,2,FALSE)</f>
        <v>-</v>
      </c>
    </row>
    <row r="21" spans="1:2">
      <c r="A21" s="14">
        <v>15</v>
      </c>
      <c r="B21" t="str">
        <f>VLOOKUP($A$4*1000+A21,FrontPage!D:E,2,FALSE)</f>
        <v>-</v>
      </c>
    </row>
    <row r="22" spans="1:2">
      <c r="A22" s="14">
        <v>16</v>
      </c>
      <c r="B22" t="str">
        <f>VLOOKUP($A$4*1000+A22,FrontPage!D:E,2,FALSE)</f>
        <v>-</v>
      </c>
    </row>
    <row r="23" spans="1:2">
      <c r="A23" s="14">
        <v>17</v>
      </c>
      <c r="B23" t="str">
        <f>VLOOKUP($A$4*1000+A23,FrontPage!D:E,2,FALSE)</f>
        <v>-</v>
      </c>
    </row>
    <row r="24" spans="1:2">
      <c r="A24" s="14">
        <v>18</v>
      </c>
      <c r="B24" t="str">
        <f>VLOOKUP($A$4*1000+A24,FrontPage!D:E,2,FALSE)</f>
        <v>此工作紙已過使用效期，請重新到mrshao.asuscomm.com下載最新版本</v>
      </c>
    </row>
    <row r="25" spans="1:2">
      <c r="A25" s="14">
        <v>19</v>
      </c>
      <c r="B25" t="str">
        <f>VLOOKUP($A$4*1000+A25,FrontPage!D:E,2,FALSE)</f>
        <v>-</v>
      </c>
    </row>
    <row r="26" spans="1:2">
      <c r="A26" s="14">
        <v>20</v>
      </c>
      <c r="B26" t="str">
        <f>IF(Parameter!A13="",VLOOKUP(PresetValue!C2+1,Language!D:E,2,FALSE),Parameter!A13)</f>
        <v>找規律(進階)</v>
      </c>
    </row>
    <row r="29" spans="1:2">
      <c r="A29" t="s">
        <v>4641</v>
      </c>
    </row>
    <row r="30" spans="1:2">
      <c r="A30" s="14">
        <v>1</v>
      </c>
      <c r="B30" t="str">
        <f>VLOOKUP($A$4*1000+A30,Language!D:E,2,FALSE)</f>
        <v>找規律(進階)</v>
      </c>
    </row>
    <row r="31" spans="1:2">
      <c r="A31" s="14">
        <v>2</v>
      </c>
      <c r="B31" t="str">
        <f>VLOOKUP($A$4*1000+A31,Language!D:E,2,FALSE)</f>
        <v>請按規律填上適當數字</v>
      </c>
    </row>
    <row r="32" spans="1:2">
      <c r="A32" s="14">
        <v>3</v>
      </c>
      <c r="B32" t="str">
        <f>VLOOKUP($A$4*1000+A32,Language!D:E,2,FALSE)</f>
        <v>-</v>
      </c>
    </row>
    <row r="33" spans="1:2">
      <c r="A33" s="14">
        <v>4</v>
      </c>
      <c r="B33" t="str">
        <f>VLOOKUP($A$4*1000+A33,Language!D:E,2,FALSE)</f>
        <v>-</v>
      </c>
    </row>
    <row r="34" spans="1:2">
      <c r="A34" s="14">
        <v>5</v>
      </c>
      <c r="B34" t="str">
        <f>VLOOKUP($A$4*1000+A34,Language!D:E,2,FALSE)</f>
        <v>-</v>
      </c>
    </row>
    <row r="35" spans="1:2">
      <c r="A35" s="14">
        <v>6</v>
      </c>
      <c r="B35" t="str">
        <f>VLOOKUP($A$4*1000+A35,Language!D:E,2,FALSE)</f>
        <v>-</v>
      </c>
    </row>
    <row r="36" spans="1:2">
      <c r="A36" s="14">
        <v>7</v>
      </c>
      <c r="B36" t="str">
        <f>VLOOKUP($A$4*1000+A36,Language!D:E,2,FALSE)</f>
        <v>-</v>
      </c>
    </row>
    <row r="37" spans="1:2">
      <c r="A37" s="14">
        <v>8</v>
      </c>
      <c r="B37" t="str">
        <f>VLOOKUP($A$4*1000+A37,Language!D:E,2,FALSE)</f>
        <v>-</v>
      </c>
    </row>
    <row r="38" spans="1:2">
      <c r="A38" s="14">
        <v>9</v>
      </c>
      <c r="B38" t="str">
        <f>VLOOKUP($A$4*1000+A38,Language!D:E,2,FALSE)</f>
        <v>-</v>
      </c>
    </row>
    <row r="39" spans="1:2">
      <c r="A39" s="14">
        <v>10</v>
      </c>
      <c r="B39" t="str">
        <f>VLOOKUP($A$4*1000+A39,Language!D:E,2,FALSE)</f>
        <v>-</v>
      </c>
    </row>
    <row r="41" spans="1:2">
      <c r="A41" t="s">
        <v>4655</v>
      </c>
    </row>
    <row r="42" spans="1:2">
      <c r="A42" s="45" t="str">
        <f>IF(Parameter!A16="","",Parameter!A16)</f>
        <v/>
      </c>
    </row>
  </sheetData>
  <phoneticPr fontId="8"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A758ED-6DA8-44DB-A502-D5B5D383FBE2}">
  <dimension ref="A1:A11"/>
  <sheetViews>
    <sheetView workbookViewId="0">
      <selection activeCell="P12" sqref="P12"/>
    </sheetView>
  </sheetViews>
  <sheetFormatPr defaultRowHeight="14.25"/>
  <cols>
    <col min="1" max="1" width="54" customWidth="1"/>
  </cols>
  <sheetData>
    <row r="1" spans="1:1">
      <c r="A1" t="s">
        <v>4658</v>
      </c>
    </row>
    <row r="3" spans="1:1">
      <c r="A3" t="s">
        <v>4642</v>
      </c>
    </row>
    <row r="4" spans="1:1">
      <c r="A4" s="19">
        <f>DATE(2040,8,31)</f>
        <v>51379</v>
      </c>
    </row>
    <row r="5" spans="1:1">
      <c r="A5" s="19">
        <f ca="1">NOW()</f>
        <v>44449.640177199071</v>
      </c>
    </row>
    <row r="7" spans="1:1">
      <c r="A7" t="s">
        <v>4643</v>
      </c>
    </row>
    <row r="8" spans="1:1">
      <c r="A8" s="14" t="b">
        <f ca="1">IF(A4&gt;=A5,TRUE,FALSE)</f>
        <v>1</v>
      </c>
    </row>
    <row r="10" spans="1:1">
      <c r="A10" t="s">
        <v>4653</v>
      </c>
    </row>
    <row r="11" spans="1:1">
      <c r="A11" s="43" t="str">
        <f ca="1">IF(A8=TRUE,"",PresetValue!B24)</f>
        <v/>
      </c>
    </row>
  </sheetData>
  <phoneticPr fontId="8" type="noConversion"/>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409596-C1EE-4222-A988-0EFED5EFB4A3}">
  <dimension ref="A1:E40"/>
  <sheetViews>
    <sheetView showGridLines="0" topLeftCell="B1" zoomScale="175" zoomScaleNormal="175" workbookViewId="0">
      <selection activeCell="E44" sqref="E44"/>
    </sheetView>
  </sheetViews>
  <sheetFormatPr defaultRowHeight="14.25"/>
  <cols>
    <col min="1" max="1" width="0" hidden="1" customWidth="1"/>
    <col min="4" max="4" width="0" hidden="1" customWidth="1"/>
    <col min="5" max="5" width="65.140625" customWidth="1"/>
  </cols>
  <sheetData>
    <row r="1" spans="1:5" ht="15">
      <c r="A1" s="7">
        <v>1</v>
      </c>
      <c r="B1" s="64" t="s">
        <v>4606</v>
      </c>
      <c r="C1" s="53">
        <v>1</v>
      </c>
      <c r="D1" s="52">
        <v>1001</v>
      </c>
      <c r="E1" s="56" t="s">
        <v>4659</v>
      </c>
    </row>
    <row r="2" spans="1:5" ht="15">
      <c r="A2" s="7"/>
      <c r="B2" s="65"/>
      <c r="C2" s="53">
        <v>2</v>
      </c>
      <c r="D2" s="52">
        <v>1002</v>
      </c>
      <c r="E2" s="56" t="s">
        <v>4646</v>
      </c>
    </row>
    <row r="3" spans="1:5" ht="15" hidden="1">
      <c r="A3" s="7"/>
      <c r="B3" s="52"/>
      <c r="C3" s="53">
        <v>3</v>
      </c>
      <c r="D3" s="52">
        <v>1003</v>
      </c>
      <c r="E3" s="57" t="s">
        <v>4640</v>
      </c>
    </row>
    <row r="4" spans="1:5" ht="15" hidden="1">
      <c r="A4" s="7"/>
      <c r="B4" s="52"/>
      <c r="C4" s="53">
        <v>4</v>
      </c>
      <c r="D4" s="52">
        <v>1004</v>
      </c>
      <c r="E4" s="57" t="s">
        <v>4640</v>
      </c>
    </row>
    <row r="5" spans="1:5" ht="15" hidden="1">
      <c r="A5" s="7"/>
      <c r="B5" s="52"/>
      <c r="C5" s="53">
        <v>5</v>
      </c>
      <c r="D5" s="52">
        <v>1005</v>
      </c>
      <c r="E5" s="57" t="s">
        <v>4640</v>
      </c>
    </row>
    <row r="6" spans="1:5" ht="15" hidden="1">
      <c r="A6" s="7"/>
      <c r="B6" s="52"/>
      <c r="C6" s="53">
        <v>6</v>
      </c>
      <c r="D6" s="52">
        <v>1006</v>
      </c>
      <c r="E6" s="57" t="s">
        <v>4640</v>
      </c>
    </row>
    <row r="7" spans="1:5" ht="15" hidden="1">
      <c r="A7" s="7"/>
      <c r="B7" s="52"/>
      <c r="C7" s="53">
        <v>7</v>
      </c>
      <c r="D7" s="52">
        <v>1007</v>
      </c>
      <c r="E7" s="57" t="s">
        <v>4640</v>
      </c>
    </row>
    <row r="8" spans="1:5" ht="15" hidden="1">
      <c r="A8" s="7"/>
      <c r="B8" s="52"/>
      <c r="C8" s="53">
        <v>8</v>
      </c>
      <c r="D8" s="52">
        <v>1008</v>
      </c>
      <c r="E8" s="57" t="s">
        <v>4640</v>
      </c>
    </row>
    <row r="9" spans="1:5" ht="15" hidden="1">
      <c r="A9" s="7"/>
      <c r="B9" s="52"/>
      <c r="C9" s="53">
        <v>9</v>
      </c>
      <c r="D9" s="52">
        <v>1009</v>
      </c>
      <c r="E9" s="57" t="s">
        <v>4640</v>
      </c>
    </row>
    <row r="10" spans="1:5" ht="15" hidden="1">
      <c r="B10" s="32"/>
      <c r="C10" s="54">
        <v>10</v>
      </c>
      <c r="D10" s="55">
        <v>1010</v>
      </c>
      <c r="E10" s="57" t="s">
        <v>4640</v>
      </c>
    </row>
    <row r="11" spans="1:5" ht="15">
      <c r="A11" s="7">
        <v>2</v>
      </c>
      <c r="B11" s="64" t="s">
        <v>4610</v>
      </c>
      <c r="C11" s="53">
        <v>1</v>
      </c>
      <c r="D11" s="52">
        <v>2001</v>
      </c>
      <c r="E11" s="56" t="s">
        <v>4660</v>
      </c>
    </row>
    <row r="12" spans="1:5" ht="15">
      <c r="A12" s="7"/>
      <c r="B12" s="65"/>
      <c r="C12" s="53">
        <v>2</v>
      </c>
      <c r="D12" s="52">
        <v>2002</v>
      </c>
      <c r="E12" s="56" t="s">
        <v>4647</v>
      </c>
    </row>
    <row r="13" spans="1:5" ht="15" hidden="1">
      <c r="A13" s="7"/>
      <c r="B13" s="52"/>
      <c r="C13" s="53">
        <v>3</v>
      </c>
      <c r="D13" s="52">
        <v>2003</v>
      </c>
      <c r="E13" s="57" t="s">
        <v>4640</v>
      </c>
    </row>
    <row r="14" spans="1:5" ht="15" hidden="1">
      <c r="A14" s="7"/>
      <c r="B14" s="52"/>
      <c r="C14" s="53">
        <v>4</v>
      </c>
      <c r="D14" s="52">
        <v>2004</v>
      </c>
      <c r="E14" s="57" t="s">
        <v>4640</v>
      </c>
    </row>
    <row r="15" spans="1:5" ht="15" hidden="1">
      <c r="A15" s="7"/>
      <c r="B15" s="52"/>
      <c r="C15" s="53">
        <v>5</v>
      </c>
      <c r="D15" s="52">
        <v>2005</v>
      </c>
      <c r="E15" s="57" t="s">
        <v>4640</v>
      </c>
    </row>
    <row r="16" spans="1:5" ht="15" hidden="1">
      <c r="A16" s="7"/>
      <c r="B16" s="52"/>
      <c r="C16" s="53">
        <v>6</v>
      </c>
      <c r="D16" s="52">
        <v>2006</v>
      </c>
      <c r="E16" s="57" t="s">
        <v>4640</v>
      </c>
    </row>
    <row r="17" spans="1:5" ht="15" hidden="1">
      <c r="A17" s="7"/>
      <c r="B17" s="52"/>
      <c r="C17" s="53">
        <v>7</v>
      </c>
      <c r="D17" s="52">
        <v>2007</v>
      </c>
      <c r="E17" s="57" t="s">
        <v>4640</v>
      </c>
    </row>
    <row r="18" spans="1:5" ht="15" hidden="1">
      <c r="A18" s="7"/>
      <c r="B18" s="52"/>
      <c r="C18" s="53">
        <v>8</v>
      </c>
      <c r="D18" s="52">
        <v>2008</v>
      </c>
      <c r="E18" s="57" t="s">
        <v>4640</v>
      </c>
    </row>
    <row r="19" spans="1:5" ht="15" hidden="1">
      <c r="A19" s="7"/>
      <c r="B19" s="52"/>
      <c r="C19" s="53">
        <v>9</v>
      </c>
      <c r="D19" s="52">
        <v>2009</v>
      </c>
      <c r="E19" s="57" t="s">
        <v>4640</v>
      </c>
    </row>
    <row r="20" spans="1:5" ht="15" hidden="1">
      <c r="B20" s="32"/>
      <c r="C20" s="54">
        <v>10</v>
      </c>
      <c r="D20" s="55">
        <v>2010</v>
      </c>
      <c r="E20" s="57" t="s">
        <v>4640</v>
      </c>
    </row>
    <row r="21" spans="1:5" ht="15">
      <c r="A21" s="7">
        <v>3</v>
      </c>
      <c r="B21" s="64" t="s">
        <v>4612</v>
      </c>
      <c r="C21" s="53">
        <v>1</v>
      </c>
      <c r="D21" s="52">
        <v>3001</v>
      </c>
      <c r="E21" s="57" t="s">
        <v>4661</v>
      </c>
    </row>
    <row r="22" spans="1:5" ht="15">
      <c r="A22" s="7"/>
      <c r="B22" s="65"/>
      <c r="C22" s="53">
        <v>2</v>
      </c>
      <c r="D22" s="52">
        <v>3002</v>
      </c>
      <c r="E22" s="57" t="s">
        <v>4648</v>
      </c>
    </row>
    <row r="23" spans="1:5" ht="15" hidden="1">
      <c r="A23" s="7"/>
      <c r="B23" s="52"/>
      <c r="C23" s="53">
        <v>3</v>
      </c>
      <c r="D23" s="52">
        <v>3003</v>
      </c>
      <c r="E23" s="57" t="s">
        <v>4640</v>
      </c>
    </row>
    <row r="24" spans="1:5" ht="15" hidden="1">
      <c r="A24" s="7"/>
      <c r="B24" s="52"/>
      <c r="C24" s="53">
        <v>4</v>
      </c>
      <c r="D24" s="52">
        <v>3004</v>
      </c>
      <c r="E24" s="57" t="s">
        <v>4640</v>
      </c>
    </row>
    <row r="25" spans="1:5" ht="15" hidden="1">
      <c r="A25" s="7"/>
      <c r="B25" s="52"/>
      <c r="C25" s="53">
        <v>5</v>
      </c>
      <c r="D25" s="52">
        <v>3005</v>
      </c>
      <c r="E25" s="57" t="s">
        <v>4640</v>
      </c>
    </row>
    <row r="26" spans="1:5" ht="15" hidden="1">
      <c r="A26" s="7"/>
      <c r="B26" s="52"/>
      <c r="C26" s="53">
        <v>6</v>
      </c>
      <c r="D26" s="52">
        <v>3006</v>
      </c>
      <c r="E26" s="57" t="s">
        <v>4640</v>
      </c>
    </row>
    <row r="27" spans="1:5" ht="15" hidden="1">
      <c r="A27" s="7"/>
      <c r="B27" s="52"/>
      <c r="C27" s="53">
        <v>7</v>
      </c>
      <c r="D27" s="52">
        <v>3007</v>
      </c>
      <c r="E27" s="57" t="s">
        <v>4640</v>
      </c>
    </row>
    <row r="28" spans="1:5" ht="15" hidden="1">
      <c r="A28" s="7"/>
      <c r="B28" s="52"/>
      <c r="C28" s="53">
        <v>8</v>
      </c>
      <c r="D28" s="52">
        <v>3008</v>
      </c>
      <c r="E28" s="57" t="s">
        <v>4640</v>
      </c>
    </row>
    <row r="29" spans="1:5" ht="15" hidden="1">
      <c r="A29" s="7"/>
      <c r="B29" s="52"/>
      <c r="C29" s="53">
        <v>9</v>
      </c>
      <c r="D29" s="52">
        <v>3009</v>
      </c>
      <c r="E29" s="57" t="s">
        <v>4640</v>
      </c>
    </row>
    <row r="30" spans="1:5" ht="15" hidden="1">
      <c r="B30" s="32"/>
      <c r="C30" s="54">
        <v>10</v>
      </c>
      <c r="D30" s="55">
        <v>3010</v>
      </c>
      <c r="E30" s="57" t="s">
        <v>4640</v>
      </c>
    </row>
    <row r="31" spans="1:5" ht="15">
      <c r="A31" s="7">
        <v>4</v>
      </c>
      <c r="B31" s="64" t="s">
        <v>4616</v>
      </c>
      <c r="C31" s="53">
        <v>1</v>
      </c>
      <c r="D31" s="52">
        <v>4001</v>
      </c>
      <c r="E31" s="57" t="s">
        <v>4661</v>
      </c>
    </row>
    <row r="32" spans="1:5" ht="15">
      <c r="A32" s="7"/>
      <c r="B32" s="65"/>
      <c r="C32" s="53">
        <v>2</v>
      </c>
      <c r="D32" s="52">
        <v>4002</v>
      </c>
      <c r="E32" s="57" t="s">
        <v>4648</v>
      </c>
    </row>
    <row r="33" spans="3:5" ht="15" hidden="1">
      <c r="C33" s="8">
        <v>3</v>
      </c>
      <c r="D33" s="7">
        <v>4003</v>
      </c>
      <c r="E33" s="16" t="s">
        <v>4640</v>
      </c>
    </row>
    <row r="34" spans="3:5" ht="15" hidden="1">
      <c r="C34" s="8">
        <v>4</v>
      </c>
      <c r="D34" s="7">
        <v>4004</v>
      </c>
      <c r="E34" s="16" t="s">
        <v>4640</v>
      </c>
    </row>
    <row r="35" spans="3:5" ht="15" hidden="1">
      <c r="C35" s="8">
        <v>5</v>
      </c>
      <c r="D35" s="7">
        <v>4005</v>
      </c>
      <c r="E35" s="16" t="s">
        <v>4640</v>
      </c>
    </row>
    <row r="36" spans="3:5" ht="15" hidden="1">
      <c r="C36" s="8">
        <v>6</v>
      </c>
      <c r="D36" s="7">
        <v>4006</v>
      </c>
      <c r="E36" s="16" t="s">
        <v>4640</v>
      </c>
    </row>
    <row r="37" spans="3:5" ht="15" hidden="1">
      <c r="C37" s="8">
        <v>7</v>
      </c>
      <c r="D37" s="7">
        <v>4007</v>
      </c>
      <c r="E37" s="16" t="s">
        <v>4640</v>
      </c>
    </row>
    <row r="38" spans="3:5" ht="15" hidden="1">
      <c r="C38" s="8">
        <v>8</v>
      </c>
      <c r="D38" s="7">
        <v>4008</v>
      </c>
      <c r="E38" s="16" t="s">
        <v>4640</v>
      </c>
    </row>
    <row r="39" spans="3:5" ht="15" hidden="1">
      <c r="C39" s="8">
        <v>9</v>
      </c>
      <c r="D39" s="7">
        <v>4009</v>
      </c>
      <c r="E39" s="16" t="s">
        <v>4640</v>
      </c>
    </row>
    <row r="40" spans="3:5" ht="15" hidden="1">
      <c r="C40" s="13">
        <v>10</v>
      </c>
      <c r="D40" s="12">
        <v>4010</v>
      </c>
      <c r="E40" s="16" t="s">
        <v>4640</v>
      </c>
    </row>
  </sheetData>
  <sheetProtection algorithmName="SHA-512" hashValue="yyrczI1q0ThXJ0C6v7LURf+CJK78+Dsye/Gf2J10B4TDnpy56LIp2WnCqQhDQEnNdKtp/cfbmsZ+WSGlfk9rtQ==" saltValue="F8SfTgcTm89+kB1ZG91KvQ==" spinCount="100000" sheet="1" objects="1" scenarios="1"/>
  <protectedRanges>
    <protectedRange sqref="E1:E32" name="Description"/>
  </protectedRanges>
  <mergeCells count="4">
    <mergeCell ref="B1:B2"/>
    <mergeCell ref="B11:B12"/>
    <mergeCell ref="B21:B22"/>
    <mergeCell ref="B31:B32"/>
  </mergeCells>
  <phoneticPr fontId="8"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DEE99A-40FA-4713-8A62-3BBA5165B96B}">
  <sheetPr>
    <pageSetUpPr fitToPage="1"/>
  </sheetPr>
  <dimension ref="A1:AV39"/>
  <sheetViews>
    <sheetView showGridLines="0" workbookViewId="0">
      <selection activeCell="AZ19" sqref="AZ19"/>
    </sheetView>
  </sheetViews>
  <sheetFormatPr defaultColWidth="3" defaultRowHeight="14.25"/>
  <cols>
    <col min="1" max="48" width="3.28515625" style="44" customWidth="1"/>
    <col min="49" max="16384" width="3" style="44"/>
  </cols>
  <sheetData>
    <row r="1" spans="1:48" ht="18">
      <c r="A1" s="22" t="str">
        <f>Parameter!B5</f>
        <v>邵老師數學教室</v>
      </c>
      <c r="B1" s="22"/>
      <c r="C1" s="22"/>
      <c r="D1" s="22"/>
      <c r="E1" s="22"/>
      <c r="F1" s="22"/>
      <c r="G1" s="22"/>
      <c r="H1" s="22"/>
      <c r="I1" s="22"/>
      <c r="J1" s="22"/>
      <c r="K1" s="22"/>
      <c r="L1" s="23"/>
      <c r="M1" s="23"/>
      <c r="N1" s="23"/>
      <c r="O1" s="23"/>
      <c r="P1" s="23"/>
      <c r="Q1" s="23"/>
      <c r="R1" s="23"/>
      <c r="S1" s="23"/>
      <c r="T1" s="24" t="str">
        <f>Parameter!B12</f>
        <v>找規律(進階)</v>
      </c>
      <c r="U1" s="71" t="str">
        <f>PresetValue!A42</f>
        <v/>
      </c>
      <c r="V1" s="72"/>
      <c r="W1" s="24"/>
      <c r="X1" s="25"/>
      <c r="Y1" s="26"/>
      <c r="Z1" s="23"/>
      <c r="AA1" s="22" t="str">
        <f>Parameter!B5</f>
        <v>邵老師數學教室</v>
      </c>
      <c r="AB1" s="23"/>
      <c r="AC1" s="22"/>
      <c r="AD1" s="22"/>
      <c r="AE1" s="22"/>
      <c r="AF1" s="22"/>
      <c r="AG1" s="22"/>
      <c r="AH1" s="22"/>
      <c r="AI1" s="22"/>
      <c r="AJ1" s="22"/>
      <c r="AK1" s="22"/>
      <c r="AL1" s="23"/>
      <c r="AM1" s="23"/>
      <c r="AN1" s="23"/>
      <c r="AO1" s="23"/>
      <c r="AP1" s="23"/>
      <c r="AQ1" s="23"/>
      <c r="AR1" s="23"/>
      <c r="AS1" s="23"/>
      <c r="AT1" s="24" t="str">
        <f>Parameter!B12</f>
        <v>找規律(進階)</v>
      </c>
      <c r="AU1" s="71" t="str">
        <f>PresetValue!A42</f>
        <v/>
      </c>
      <c r="AV1" s="72"/>
    </row>
    <row r="2" spans="1:48" ht="7.5" customHeight="1">
      <c r="A2" s="23"/>
      <c r="B2" s="23"/>
      <c r="C2" s="23"/>
      <c r="D2" s="23"/>
      <c r="E2" s="23"/>
      <c r="F2" s="23"/>
      <c r="G2" s="23"/>
      <c r="H2" s="23"/>
      <c r="I2" s="23"/>
      <c r="J2" s="23"/>
      <c r="K2" s="23"/>
      <c r="L2" s="23"/>
      <c r="M2" s="23"/>
      <c r="N2" s="23"/>
      <c r="O2" s="23"/>
      <c r="P2" s="23"/>
      <c r="Q2" s="23"/>
      <c r="R2" s="23"/>
      <c r="S2" s="23"/>
      <c r="T2" s="23"/>
      <c r="U2" s="23"/>
      <c r="V2" s="23"/>
      <c r="W2" s="23"/>
      <c r="X2" s="25"/>
      <c r="Y2" s="26"/>
      <c r="Z2" s="23"/>
      <c r="AA2" s="23"/>
      <c r="AB2" s="23"/>
      <c r="AC2" s="23"/>
      <c r="AD2" s="23"/>
      <c r="AE2" s="23"/>
      <c r="AF2" s="23"/>
      <c r="AG2" s="23"/>
      <c r="AH2" s="23"/>
      <c r="AI2" s="23"/>
      <c r="AJ2" s="23"/>
      <c r="AK2" s="23"/>
      <c r="AL2" s="23"/>
      <c r="AM2" s="23"/>
      <c r="AN2" s="23"/>
      <c r="AO2" s="23"/>
      <c r="AP2" s="23"/>
      <c r="AQ2" s="23"/>
      <c r="AR2" s="23"/>
      <c r="AS2" s="23"/>
      <c r="AT2" s="23"/>
      <c r="AU2" s="23"/>
      <c r="AV2" s="23"/>
    </row>
    <row r="3" spans="1:48" ht="15">
      <c r="A3" s="27" t="str">
        <f>PresetValue!B17</f>
        <v>班別：</v>
      </c>
      <c r="B3" s="27"/>
      <c r="C3" s="28"/>
      <c r="D3" s="23"/>
      <c r="E3" s="27"/>
      <c r="F3" s="27" t="str">
        <f>PresetValue!B18</f>
        <v>姓名：</v>
      </c>
      <c r="G3" s="27"/>
      <c r="H3" s="23"/>
      <c r="I3" s="27"/>
      <c r="J3" s="23"/>
      <c r="K3" s="27"/>
      <c r="L3" s="27"/>
      <c r="M3" s="27"/>
      <c r="N3" s="23"/>
      <c r="O3" s="23"/>
      <c r="P3" s="23"/>
      <c r="Q3" s="27" t="str">
        <f>PresetValue!B19</f>
        <v>日期：</v>
      </c>
      <c r="R3" s="23"/>
      <c r="T3" s="23"/>
      <c r="U3" s="23"/>
      <c r="V3" s="23"/>
      <c r="W3" s="23"/>
      <c r="X3" s="25"/>
      <c r="Y3" s="26"/>
      <c r="Z3" s="23"/>
      <c r="AA3" s="27" t="str">
        <f>PresetValue!B17</f>
        <v>班別：</v>
      </c>
      <c r="AB3" s="27"/>
      <c r="AC3" s="28"/>
      <c r="AD3" s="23"/>
      <c r="AE3" s="27"/>
      <c r="AF3" s="27" t="str">
        <f>PresetValue!B18</f>
        <v>姓名：</v>
      </c>
      <c r="AG3" s="27"/>
      <c r="AH3" s="23"/>
      <c r="AI3" s="27"/>
      <c r="AJ3" s="23"/>
      <c r="AK3" s="27"/>
      <c r="AL3" s="27"/>
      <c r="AM3" s="27"/>
      <c r="AN3" s="23"/>
      <c r="AO3" s="23"/>
      <c r="AP3" s="23"/>
      <c r="AQ3" s="27" t="str">
        <f>PresetValue!B19</f>
        <v>日期：</v>
      </c>
      <c r="AR3" s="23"/>
      <c r="AT3" s="23"/>
      <c r="AU3" s="23"/>
      <c r="AV3" s="23"/>
    </row>
    <row r="4" spans="1:48" ht="2.1" customHeight="1" thickBot="1">
      <c r="A4" s="29"/>
      <c r="B4" s="29"/>
      <c r="C4" s="29"/>
      <c r="D4" s="29"/>
      <c r="E4" s="29"/>
      <c r="F4" s="29"/>
      <c r="G4" s="29"/>
      <c r="H4" s="29"/>
      <c r="I4" s="29"/>
      <c r="J4" s="29"/>
      <c r="K4" s="29"/>
      <c r="L4" s="29"/>
      <c r="M4" s="29"/>
      <c r="N4" s="29"/>
      <c r="O4" s="29"/>
      <c r="P4" s="29"/>
      <c r="Q4" s="29"/>
      <c r="R4" s="29"/>
      <c r="S4" s="29"/>
      <c r="T4" s="29"/>
      <c r="U4" s="29"/>
      <c r="V4" s="29"/>
      <c r="W4" s="26"/>
      <c r="X4" s="25"/>
      <c r="Y4" s="26"/>
      <c r="Z4" s="23"/>
      <c r="AA4" s="29"/>
      <c r="AB4" s="29"/>
      <c r="AC4" s="29"/>
      <c r="AD4" s="29"/>
      <c r="AE4" s="29"/>
      <c r="AF4" s="29"/>
      <c r="AG4" s="29"/>
      <c r="AH4" s="29"/>
      <c r="AI4" s="29"/>
      <c r="AJ4" s="29"/>
      <c r="AK4" s="29"/>
      <c r="AL4" s="29"/>
      <c r="AM4" s="29"/>
      <c r="AN4" s="29"/>
      <c r="AO4" s="29"/>
      <c r="AP4" s="29"/>
      <c r="AQ4" s="29"/>
      <c r="AR4" s="29"/>
      <c r="AS4" s="29"/>
      <c r="AT4" s="29"/>
      <c r="AU4" s="29"/>
      <c r="AV4" s="29"/>
    </row>
    <row r="5" spans="1:48" ht="16.5" customHeight="1" thickTop="1">
      <c r="A5" s="69" t="str">
        <f ca="1">Password!A11</f>
        <v/>
      </c>
      <c r="B5" s="69"/>
      <c r="C5" s="69"/>
      <c r="D5" s="69"/>
      <c r="E5" s="69"/>
      <c r="F5" s="69"/>
      <c r="G5" s="69"/>
      <c r="H5" s="69"/>
      <c r="I5" s="69"/>
      <c r="J5" s="69"/>
      <c r="K5" s="69"/>
      <c r="L5" s="69"/>
      <c r="M5" s="69"/>
      <c r="N5" s="69"/>
      <c r="O5" s="69"/>
      <c r="P5" s="69"/>
      <c r="Q5" s="69"/>
      <c r="R5" s="69"/>
      <c r="S5" s="69"/>
      <c r="T5" s="69"/>
      <c r="U5" s="69"/>
      <c r="V5" s="69"/>
      <c r="W5" s="26"/>
      <c r="X5" s="25"/>
      <c r="Y5" s="26"/>
      <c r="Z5" s="23"/>
      <c r="AA5" s="69" t="str">
        <f ca="1">Password!A11</f>
        <v/>
      </c>
      <c r="AB5" s="69"/>
      <c r="AC5" s="69"/>
      <c r="AD5" s="69"/>
      <c r="AE5" s="69"/>
      <c r="AF5" s="69"/>
      <c r="AG5" s="69"/>
      <c r="AH5" s="69"/>
      <c r="AI5" s="69"/>
      <c r="AJ5" s="69"/>
      <c r="AK5" s="69"/>
      <c r="AL5" s="69"/>
      <c r="AM5" s="69"/>
      <c r="AN5" s="69"/>
      <c r="AO5" s="69"/>
      <c r="AP5" s="69"/>
      <c r="AQ5" s="69"/>
      <c r="AR5" s="69"/>
      <c r="AS5" s="69"/>
      <c r="AT5" s="69"/>
      <c r="AU5" s="69"/>
      <c r="AV5" s="69"/>
    </row>
    <row r="6" spans="1:48" ht="15">
      <c r="A6" s="68" t="str">
        <f>PresetValue!B31</f>
        <v>請按規律填上適當數字</v>
      </c>
      <c r="B6" s="68"/>
      <c r="C6" s="68"/>
      <c r="D6" s="68"/>
      <c r="E6" s="68"/>
      <c r="F6" s="68"/>
      <c r="G6" s="68"/>
      <c r="H6" s="68"/>
      <c r="I6" s="68"/>
      <c r="J6" s="68"/>
      <c r="K6" s="68"/>
      <c r="L6" s="68"/>
      <c r="M6" s="68"/>
      <c r="N6" s="68"/>
      <c r="O6" s="68"/>
      <c r="P6" s="68"/>
      <c r="Q6" s="68"/>
      <c r="R6" s="68"/>
      <c r="S6" s="68"/>
      <c r="T6" s="68"/>
      <c r="U6" s="68"/>
      <c r="V6" s="68"/>
      <c r="W6" s="26"/>
      <c r="X6" s="25"/>
      <c r="Y6" s="26"/>
      <c r="Z6" s="23"/>
      <c r="AA6" s="68" t="str">
        <f>PresetValue!B31</f>
        <v>請按規律填上適當數字</v>
      </c>
      <c r="AB6" s="68"/>
      <c r="AC6" s="68"/>
      <c r="AD6" s="68"/>
      <c r="AE6" s="68"/>
      <c r="AF6" s="68"/>
      <c r="AG6" s="68"/>
      <c r="AH6" s="68"/>
      <c r="AI6" s="68"/>
      <c r="AJ6" s="68"/>
      <c r="AK6" s="68"/>
      <c r="AL6" s="68"/>
      <c r="AM6" s="68"/>
      <c r="AN6" s="68"/>
      <c r="AO6" s="68"/>
      <c r="AP6" s="68"/>
      <c r="AQ6" s="68"/>
      <c r="AR6" s="68"/>
      <c r="AS6" s="68"/>
      <c r="AT6" s="68"/>
      <c r="AU6" s="68"/>
      <c r="AV6" s="68"/>
    </row>
    <row r="7" spans="1:48" ht="7.5" customHeight="1">
      <c r="A7" s="26"/>
      <c r="B7" s="26"/>
      <c r="C7" s="26"/>
      <c r="D7" s="26"/>
      <c r="E7" s="26"/>
      <c r="F7" s="26"/>
      <c r="G7" s="26"/>
      <c r="H7" s="26"/>
      <c r="I7" s="26"/>
      <c r="J7" s="26"/>
      <c r="K7" s="26"/>
      <c r="L7" s="26"/>
      <c r="M7" s="26"/>
      <c r="N7" s="26"/>
      <c r="O7" s="26"/>
      <c r="P7" s="26"/>
      <c r="Q7" s="26"/>
      <c r="R7" s="26"/>
      <c r="S7" s="26"/>
      <c r="T7" s="26"/>
      <c r="U7" s="26"/>
      <c r="V7" s="26"/>
      <c r="W7" s="26"/>
      <c r="X7" s="25"/>
      <c r="Y7" s="26"/>
      <c r="Z7" s="23"/>
      <c r="AA7" s="26"/>
      <c r="AB7" s="26"/>
      <c r="AC7" s="26"/>
      <c r="AD7" s="26"/>
      <c r="AE7" s="26"/>
      <c r="AF7" s="26"/>
      <c r="AG7" s="26"/>
      <c r="AH7" s="26"/>
      <c r="AI7" s="26"/>
      <c r="AJ7" s="26"/>
      <c r="AK7" s="26"/>
      <c r="AL7" s="26"/>
      <c r="AM7" s="26"/>
      <c r="AN7" s="26"/>
      <c r="AO7" s="26"/>
      <c r="AP7" s="26"/>
      <c r="AQ7" s="26"/>
      <c r="AR7" s="26"/>
      <c r="AS7" s="26"/>
      <c r="AT7" s="26"/>
      <c r="AU7" s="26"/>
      <c r="AV7" s="26"/>
    </row>
    <row r="8" spans="1:48" ht="15">
      <c r="A8" s="26"/>
      <c r="B8" s="26"/>
      <c r="C8" s="26"/>
      <c r="D8" s="26"/>
      <c r="E8" s="30" t="str">
        <f ca="1">Reference!E8</f>
        <v>+8</v>
      </c>
      <c r="F8" s="26"/>
      <c r="G8" s="26"/>
      <c r="H8" s="30" t="str">
        <f ca="1">Reference!H8</f>
        <v>+8</v>
      </c>
      <c r="I8" s="26"/>
      <c r="J8" s="26"/>
      <c r="K8" s="30" t="str">
        <f ca="1">Reference!K8</f>
        <v>+8</v>
      </c>
      <c r="L8" s="26"/>
      <c r="M8" s="26"/>
      <c r="N8" s="30" t="str">
        <f ca="1">Reference!N8</f>
        <v>+8</v>
      </c>
      <c r="O8" s="26"/>
      <c r="P8" s="26"/>
      <c r="Q8" s="30" t="str">
        <f ca="1">Reference!Q8</f>
        <v>+8</v>
      </c>
      <c r="R8" s="26"/>
      <c r="S8" s="26"/>
      <c r="T8" s="30" t="str">
        <f ca="1">Reference!T8</f>
        <v>+8</v>
      </c>
      <c r="U8" s="26"/>
      <c r="V8" s="26"/>
      <c r="W8" s="26"/>
      <c r="X8" s="25"/>
      <c r="Y8" s="26"/>
      <c r="Z8" s="23"/>
      <c r="AA8" s="26"/>
      <c r="AB8" s="26"/>
      <c r="AC8" s="26"/>
      <c r="AD8" s="26"/>
      <c r="AE8" s="30" t="str">
        <f ca="1">Reference!AE8</f>
        <v>+8</v>
      </c>
      <c r="AF8" s="26"/>
      <c r="AG8" s="26"/>
      <c r="AH8" s="30" t="str">
        <f ca="1">Reference!AH8</f>
        <v>+8</v>
      </c>
      <c r="AI8" s="26"/>
      <c r="AJ8" s="26"/>
      <c r="AK8" s="30" t="str">
        <f ca="1">Reference!AK8</f>
        <v>+8</v>
      </c>
      <c r="AL8" s="26"/>
      <c r="AM8" s="26"/>
      <c r="AN8" s="30" t="str">
        <f ca="1">Reference!AN8</f>
        <v>+8</v>
      </c>
      <c r="AO8" s="26"/>
      <c r="AP8" s="26"/>
      <c r="AQ8" s="30" t="str">
        <f ca="1">Reference!AQ8</f>
        <v>+8</v>
      </c>
      <c r="AR8" s="26"/>
      <c r="AS8" s="26"/>
      <c r="AT8" s="30" t="str">
        <f ca="1">Reference!AT8</f>
        <v>+8</v>
      </c>
      <c r="AU8" s="26"/>
      <c r="AV8" s="26"/>
    </row>
    <row r="9" spans="1:48" ht="15">
      <c r="A9" s="31"/>
      <c r="B9" s="31"/>
      <c r="C9" s="31">
        <v>1</v>
      </c>
      <c r="D9" s="31"/>
      <c r="E9" s="31"/>
      <c r="F9" s="31">
        <f>C9+1</f>
        <v>2</v>
      </c>
      <c r="G9" s="31"/>
      <c r="H9" s="31"/>
      <c r="I9" s="31">
        <f t="shared" ref="I9" si="0">F9+1</f>
        <v>3</v>
      </c>
      <c r="J9" s="31"/>
      <c r="K9" s="31"/>
      <c r="L9" s="31">
        <f t="shared" ref="L9" si="1">I9+1</f>
        <v>4</v>
      </c>
      <c r="M9" s="31"/>
      <c r="N9" s="31"/>
      <c r="O9" s="31">
        <f t="shared" ref="O9" si="2">L9+1</f>
        <v>5</v>
      </c>
      <c r="P9" s="31"/>
      <c r="Q9" s="31"/>
      <c r="R9" s="31">
        <f t="shared" ref="R9" si="3">O9+1</f>
        <v>6</v>
      </c>
      <c r="S9" s="31"/>
      <c r="T9" s="31"/>
      <c r="U9" s="31">
        <f t="shared" ref="U9" si="4">R9+1</f>
        <v>7</v>
      </c>
      <c r="V9" s="31"/>
      <c r="W9" s="26"/>
      <c r="X9" s="25"/>
      <c r="Y9" s="26"/>
      <c r="Z9" s="23"/>
      <c r="AA9" s="26"/>
      <c r="AB9" s="26"/>
      <c r="AC9" s="31">
        <v>1</v>
      </c>
      <c r="AD9" s="31"/>
      <c r="AE9" s="31"/>
      <c r="AF9" s="31">
        <f>AC9+1</f>
        <v>2</v>
      </c>
      <c r="AG9" s="31"/>
      <c r="AH9" s="31"/>
      <c r="AI9" s="31">
        <f t="shared" ref="AI9" si="5">AF9+1</f>
        <v>3</v>
      </c>
      <c r="AJ9" s="31"/>
      <c r="AK9" s="31"/>
      <c r="AL9" s="31">
        <f t="shared" ref="AL9" si="6">AI9+1</f>
        <v>4</v>
      </c>
      <c r="AM9" s="31"/>
      <c r="AN9" s="31"/>
      <c r="AO9" s="31">
        <f t="shared" ref="AO9" si="7">AL9+1</f>
        <v>5</v>
      </c>
      <c r="AP9" s="31"/>
      <c r="AQ9" s="31"/>
      <c r="AR9" s="31">
        <f t="shared" ref="AR9" si="8">AO9+1</f>
        <v>6</v>
      </c>
      <c r="AS9" s="31"/>
      <c r="AT9" s="31"/>
      <c r="AU9" s="31">
        <f t="shared" ref="AU9" si="9">AR9+1</f>
        <v>7</v>
      </c>
      <c r="AV9" s="31"/>
    </row>
    <row r="10" spans="1:48" ht="15">
      <c r="A10" s="32" t="s">
        <v>4644</v>
      </c>
      <c r="B10" s="33">
        <v>7</v>
      </c>
      <c r="C10" s="70">
        <f ca="1">Reference!C10</f>
        <v>24</v>
      </c>
      <c r="D10" s="70"/>
      <c r="E10" s="34" t="s">
        <v>4645</v>
      </c>
      <c r="F10" s="70">
        <f ca="1">Reference!F10</f>
        <v>32</v>
      </c>
      <c r="G10" s="70"/>
      <c r="H10" s="34" t="s">
        <v>4645</v>
      </c>
      <c r="I10" s="70">
        <f ca="1">Reference!I10</f>
        <v>40</v>
      </c>
      <c r="J10" s="70"/>
      <c r="K10" s="34" t="s">
        <v>4645</v>
      </c>
      <c r="L10" s="70">
        <f ca="1">Reference!L10</f>
        <v>48</v>
      </c>
      <c r="M10" s="70"/>
      <c r="N10" s="34" t="s">
        <v>4645</v>
      </c>
      <c r="O10" s="70">
        <f ca="1">Reference!O10</f>
        <v>56</v>
      </c>
      <c r="P10" s="70"/>
      <c r="Q10" s="34" t="s">
        <v>4645</v>
      </c>
      <c r="R10" s="70">
        <f ca="1">Reference!R10</f>
        <v>64</v>
      </c>
      <c r="S10" s="70"/>
      <c r="T10" s="34" t="s">
        <v>4645</v>
      </c>
      <c r="U10" s="70">
        <f ca="1">Reference!U10</f>
        <v>72</v>
      </c>
      <c r="V10" s="70"/>
      <c r="W10" s="26"/>
      <c r="X10" s="25"/>
      <c r="Y10" s="26"/>
      <c r="Z10" s="23"/>
      <c r="AA10" s="35" t="str">
        <f>A10</f>
        <v>例</v>
      </c>
      <c r="AC10" s="70">
        <f ca="1">Reference!AC10</f>
        <v>24</v>
      </c>
      <c r="AD10" s="70"/>
      <c r="AE10" s="34" t="s">
        <v>4645</v>
      </c>
      <c r="AF10" s="70">
        <f ca="1">Reference!AF10</f>
        <v>32</v>
      </c>
      <c r="AG10" s="70"/>
      <c r="AH10" s="34" t="s">
        <v>4645</v>
      </c>
      <c r="AI10" s="70">
        <f ca="1">Reference!AI10</f>
        <v>40</v>
      </c>
      <c r="AJ10" s="70"/>
      <c r="AK10" s="34" t="s">
        <v>4645</v>
      </c>
      <c r="AL10" s="70">
        <f ca="1">Reference!AL10</f>
        <v>48</v>
      </c>
      <c r="AM10" s="70"/>
      <c r="AN10" s="34" t="s">
        <v>4645</v>
      </c>
      <c r="AO10" s="70">
        <f ca="1">Reference!AO10</f>
        <v>56</v>
      </c>
      <c r="AP10" s="70"/>
      <c r="AQ10" s="34" t="s">
        <v>4645</v>
      </c>
      <c r="AR10" s="70">
        <f ca="1">Reference!AR10</f>
        <v>64</v>
      </c>
      <c r="AS10" s="70"/>
      <c r="AT10" s="34" t="s">
        <v>4645</v>
      </c>
      <c r="AU10" s="70">
        <f ca="1">Reference!AU10</f>
        <v>72</v>
      </c>
      <c r="AV10" s="70"/>
    </row>
    <row r="11" spans="1:48" ht="15">
      <c r="A11" s="37"/>
      <c r="B11" s="37"/>
      <c r="C11" s="37">
        <v>2</v>
      </c>
      <c r="D11" s="37"/>
      <c r="F11" s="38">
        <f ca="1">Answer!F11</f>
        <v>1</v>
      </c>
      <c r="G11" s="38">
        <f ca="1">Answer!G11</f>
        <v>1</v>
      </c>
      <c r="I11" s="38">
        <f ca="1">Answer!I11</f>
        <v>1</v>
      </c>
      <c r="J11" s="38">
        <f ca="1">Answer!J11</f>
        <v>1</v>
      </c>
      <c r="L11" s="38">
        <f ca="1">Answer!L11</f>
        <v>2</v>
      </c>
      <c r="M11" s="38">
        <f ca="1">Answer!M11</f>
        <v>2</v>
      </c>
      <c r="O11" s="38">
        <f ca="1">Answer!O11</f>
        <v>2</v>
      </c>
      <c r="P11" s="38">
        <f ca="1">Answer!P11</f>
        <v>2</v>
      </c>
      <c r="R11" s="38">
        <f ca="1">Answer!R11</f>
        <v>1</v>
      </c>
      <c r="S11" s="38">
        <f ca="1">Answer!S11</f>
        <v>1</v>
      </c>
      <c r="U11" s="38">
        <f ca="1">Answer!U11</f>
        <v>1</v>
      </c>
      <c r="V11" s="38">
        <f ca="1">Answer!V11</f>
        <v>1</v>
      </c>
      <c r="W11" s="26"/>
      <c r="X11" s="25"/>
      <c r="Y11" s="26"/>
      <c r="Z11" s="23"/>
      <c r="AA11" s="26"/>
      <c r="AB11" s="26"/>
      <c r="AC11" s="39"/>
      <c r="AD11" s="39"/>
      <c r="AE11" s="39"/>
      <c r="AF11" s="38">
        <f ca="1">F11</f>
        <v>1</v>
      </c>
      <c r="AG11" s="38">
        <f ca="1">G11</f>
        <v>1</v>
      </c>
      <c r="AH11" s="39"/>
      <c r="AI11" s="38">
        <f ca="1">I11</f>
        <v>1</v>
      </c>
      <c r="AJ11" s="38">
        <f ca="1">J11</f>
        <v>1</v>
      </c>
      <c r="AK11" s="39"/>
      <c r="AL11" s="38">
        <f ca="1">L11</f>
        <v>2</v>
      </c>
      <c r="AM11" s="38">
        <f ca="1">M11</f>
        <v>2</v>
      </c>
      <c r="AN11" s="39"/>
      <c r="AO11" s="38">
        <f ca="1">O11</f>
        <v>2</v>
      </c>
      <c r="AP11" s="38">
        <f ca="1">P11</f>
        <v>2</v>
      </c>
      <c r="AQ11" s="39"/>
      <c r="AR11" s="38">
        <f ca="1">R11</f>
        <v>1</v>
      </c>
      <c r="AS11" s="38">
        <f ca="1">S11</f>
        <v>1</v>
      </c>
      <c r="AT11" s="39"/>
      <c r="AU11" s="38">
        <f ca="1">U11</f>
        <v>1</v>
      </c>
      <c r="AV11" s="38">
        <f ca="1">V11</f>
        <v>1</v>
      </c>
    </row>
    <row r="12" spans="1:48" ht="15">
      <c r="A12" s="37"/>
      <c r="B12" s="37"/>
      <c r="C12" s="37"/>
      <c r="D12" s="37"/>
      <c r="E12" s="30" t="str">
        <f ca="1">IF(C15+F15=4,CONCATENATE("+",Reference!$B13),"")</f>
        <v/>
      </c>
      <c r="F12" s="38"/>
      <c r="G12" s="38"/>
      <c r="H12" s="30" t="str">
        <f ca="1">IF(F15+I15=4,CONCATENATE("+",Reference!$B13),"")</f>
        <v/>
      </c>
      <c r="I12" s="38"/>
      <c r="J12" s="38"/>
      <c r="K12" s="30" t="str">
        <f ca="1">IF(I15+L15=4,CONCATENATE("+",Reference!$B13),"")</f>
        <v/>
      </c>
      <c r="L12" s="38"/>
      <c r="M12" s="38"/>
      <c r="N12" s="30" t="str">
        <f ca="1">IF(L15+O15=4,CONCATENATE("+",Reference!$B13),"")</f>
        <v/>
      </c>
      <c r="O12" s="38"/>
      <c r="P12" s="38"/>
      <c r="Q12" s="30" t="str">
        <f ca="1">IF(O15+R15&gt;=4,CONCATENATE("+",Reference!$B13),"")</f>
        <v/>
      </c>
      <c r="R12" s="38"/>
      <c r="S12" s="38"/>
      <c r="T12" s="30" t="str">
        <f ca="1">IF(R15+U15&gt;=4,CONCATENATE("+",Reference!$B13),"")</f>
        <v>+4</v>
      </c>
      <c r="U12" s="38"/>
      <c r="V12" s="38"/>
      <c r="W12" s="26"/>
      <c r="X12" s="25"/>
      <c r="Y12" s="26"/>
      <c r="Z12" s="23"/>
      <c r="AA12" s="37"/>
      <c r="AB12" s="37"/>
      <c r="AC12" s="37"/>
      <c r="AD12" s="37"/>
      <c r="AE12" s="30" t="str">
        <f ca="1">E12</f>
        <v/>
      </c>
      <c r="AF12" s="38"/>
      <c r="AG12" s="38"/>
      <c r="AH12" s="30" t="str">
        <f ca="1">H12</f>
        <v/>
      </c>
      <c r="AI12" s="38"/>
      <c r="AJ12" s="38"/>
      <c r="AK12" s="30" t="str">
        <f ca="1">K12</f>
        <v/>
      </c>
      <c r="AL12" s="38"/>
      <c r="AM12" s="38"/>
      <c r="AN12" s="30" t="str">
        <f ca="1">N12</f>
        <v/>
      </c>
      <c r="AO12" s="38"/>
      <c r="AP12" s="38"/>
      <c r="AQ12" s="30" t="str">
        <f ca="1">Q12</f>
        <v/>
      </c>
      <c r="AR12" s="38"/>
      <c r="AS12" s="38"/>
      <c r="AT12" s="30" t="str">
        <f ca="1">T12</f>
        <v>+4</v>
      </c>
      <c r="AU12" s="38"/>
      <c r="AV12" s="38"/>
    </row>
    <row r="13" spans="1:48" s="37" customFormat="1" ht="15">
      <c r="A13" s="31"/>
      <c r="B13" s="31"/>
      <c r="C13" s="31">
        <v>1</v>
      </c>
      <c r="D13" s="31"/>
      <c r="E13" s="31"/>
      <c r="F13" s="31">
        <f>C13+1</f>
        <v>2</v>
      </c>
      <c r="G13" s="31"/>
      <c r="H13" s="31"/>
      <c r="I13" s="31"/>
      <c r="J13" s="31"/>
      <c r="K13" s="31"/>
      <c r="L13" s="31"/>
      <c r="M13" s="31"/>
      <c r="N13" s="31"/>
      <c r="O13" s="31"/>
      <c r="P13" s="31"/>
      <c r="Q13" s="31"/>
      <c r="R13" s="31"/>
      <c r="S13" s="31"/>
      <c r="T13" s="31"/>
      <c r="U13" s="31"/>
      <c r="V13" s="31"/>
      <c r="W13" s="31"/>
      <c r="X13" s="40"/>
      <c r="Y13" s="31"/>
      <c r="AA13" s="31"/>
      <c r="AB13" s="31"/>
      <c r="AC13" s="31">
        <v>1</v>
      </c>
      <c r="AD13" s="31"/>
      <c r="AE13" s="31"/>
      <c r="AF13" s="31">
        <f>AC13+1</f>
        <v>2</v>
      </c>
      <c r="AG13" s="31"/>
      <c r="AH13" s="31"/>
      <c r="AI13" s="31">
        <f t="shared" ref="AI13" si="10">AF13+1</f>
        <v>3</v>
      </c>
      <c r="AJ13" s="31"/>
      <c r="AK13" s="31"/>
      <c r="AL13" s="31">
        <f t="shared" ref="AL13" si="11">AI13+1</f>
        <v>4</v>
      </c>
      <c r="AM13" s="31"/>
      <c r="AN13" s="31"/>
      <c r="AO13" s="31">
        <f t="shared" ref="AO13" si="12">AL13+1</f>
        <v>5</v>
      </c>
      <c r="AP13" s="31"/>
      <c r="AQ13" s="31"/>
      <c r="AR13" s="31">
        <f t="shared" ref="AR13" si="13">AO13+1</f>
        <v>6</v>
      </c>
      <c r="AS13" s="31"/>
      <c r="AT13" s="31"/>
      <c r="AU13" s="31">
        <f t="shared" ref="AU13" si="14">AR13+1</f>
        <v>7</v>
      </c>
      <c r="AV13" s="31"/>
    </row>
    <row r="14" spans="1:48" ht="15">
      <c r="A14" s="35">
        <v>1</v>
      </c>
      <c r="C14" s="70">
        <f ca="1">Reference!C14</f>
        <v>16</v>
      </c>
      <c r="D14" s="70"/>
      <c r="E14" s="34" t="s">
        <v>4645</v>
      </c>
      <c r="F14" s="70">
        <f ca="1">Reference!F14</f>
        <v>20</v>
      </c>
      <c r="G14" s="70"/>
      <c r="H14" s="34" t="s">
        <v>4645</v>
      </c>
      <c r="I14" s="70">
        <f ca="1">Reference!I14</f>
        <v>24</v>
      </c>
      <c r="J14" s="70"/>
      <c r="K14" s="34" t="s">
        <v>4645</v>
      </c>
      <c r="L14" s="70">
        <f ca="1">Reference!L14</f>
        <v>28</v>
      </c>
      <c r="M14" s="70"/>
      <c r="N14" s="34" t="s">
        <v>4645</v>
      </c>
      <c r="O14" s="70">
        <f ca="1">Reference!O14</f>
        <v>32</v>
      </c>
      <c r="P14" s="70"/>
      <c r="Q14" s="34" t="s">
        <v>4645</v>
      </c>
      <c r="R14" s="70">
        <f ca="1">Reference!R14</f>
        <v>36</v>
      </c>
      <c r="S14" s="70"/>
      <c r="T14" s="34" t="s">
        <v>4645</v>
      </c>
      <c r="U14" s="70">
        <f ca="1">Reference!U14</f>
        <v>40</v>
      </c>
      <c r="V14" s="70"/>
      <c r="X14" s="25"/>
      <c r="AA14" s="35">
        <v>1</v>
      </c>
      <c r="AC14" s="70">
        <f ca="1">Reference!AC14</f>
        <v>16</v>
      </c>
      <c r="AD14" s="70"/>
      <c r="AE14" s="34" t="s">
        <v>4645</v>
      </c>
      <c r="AF14" s="70">
        <f ca="1">Reference!AF14</f>
        <v>20</v>
      </c>
      <c r="AG14" s="70"/>
      <c r="AH14" s="34" t="s">
        <v>4645</v>
      </c>
      <c r="AI14" s="70">
        <f ca="1">Reference!AI14</f>
        <v>24</v>
      </c>
      <c r="AJ14" s="70"/>
      <c r="AK14" s="34" t="s">
        <v>4645</v>
      </c>
      <c r="AL14" s="70">
        <f ca="1">Reference!AL14</f>
        <v>28</v>
      </c>
      <c r="AM14" s="70"/>
      <c r="AN14" s="34" t="s">
        <v>4645</v>
      </c>
      <c r="AO14" s="70">
        <f ca="1">Reference!AO14</f>
        <v>32</v>
      </c>
      <c r="AP14" s="70"/>
      <c r="AQ14" s="34" t="s">
        <v>4645</v>
      </c>
      <c r="AR14" s="70">
        <f ca="1">Reference!AR14</f>
        <v>36</v>
      </c>
      <c r="AS14" s="70"/>
      <c r="AT14" s="34" t="s">
        <v>4645</v>
      </c>
      <c r="AU14" s="70">
        <f ca="1">Reference!AU14</f>
        <v>40</v>
      </c>
      <c r="AV14" s="70"/>
    </row>
    <row r="15" spans="1:48" ht="15">
      <c r="A15" s="37"/>
      <c r="B15" s="37"/>
      <c r="C15" s="37">
        <v>2</v>
      </c>
      <c r="D15" s="37"/>
      <c r="F15" s="38">
        <f ca="1">Answer!F15</f>
        <v>1</v>
      </c>
      <c r="G15" s="38">
        <f ca="1">Answer!G15</f>
        <v>1</v>
      </c>
      <c r="I15" s="38">
        <f ca="1">Answer!I15</f>
        <v>1</v>
      </c>
      <c r="J15" s="38">
        <f ca="1">Answer!J15</f>
        <v>1</v>
      </c>
      <c r="L15" s="38">
        <f ca="1">Answer!L15</f>
        <v>1</v>
      </c>
      <c r="M15" s="38">
        <f ca="1">Answer!M15</f>
        <v>1</v>
      </c>
      <c r="O15" s="38">
        <f ca="1">Answer!O15</f>
        <v>1</v>
      </c>
      <c r="P15" s="38">
        <f ca="1">Answer!P15</f>
        <v>1</v>
      </c>
      <c r="R15" s="38">
        <f ca="1">Answer!R15</f>
        <v>2</v>
      </c>
      <c r="S15" s="38">
        <f ca="1">Answer!S15</f>
        <v>2</v>
      </c>
      <c r="U15" s="38">
        <f ca="1">Answer!U15</f>
        <v>2</v>
      </c>
      <c r="V15" s="38">
        <f ca="1">Answer!V15</f>
        <v>2</v>
      </c>
      <c r="W15" s="26"/>
      <c r="X15" s="25"/>
      <c r="Y15" s="26"/>
      <c r="Z15" s="23"/>
      <c r="AA15" s="26"/>
      <c r="AB15" s="26"/>
      <c r="AC15" s="39"/>
      <c r="AD15" s="39"/>
      <c r="AE15" s="39"/>
      <c r="AF15" s="38">
        <f ca="1">F15</f>
        <v>1</v>
      </c>
      <c r="AG15" s="38">
        <f ca="1">G15</f>
        <v>1</v>
      </c>
      <c r="AH15" s="39"/>
      <c r="AI15" s="38">
        <f ca="1">I15</f>
        <v>1</v>
      </c>
      <c r="AJ15" s="38">
        <f ca="1">J15</f>
        <v>1</v>
      </c>
      <c r="AK15" s="39"/>
      <c r="AL15" s="38">
        <f ca="1">L15</f>
        <v>1</v>
      </c>
      <c r="AM15" s="38">
        <f ca="1">M15</f>
        <v>1</v>
      </c>
      <c r="AN15" s="39"/>
      <c r="AO15" s="38">
        <f ca="1">O15</f>
        <v>1</v>
      </c>
      <c r="AP15" s="38">
        <f ca="1">P15</f>
        <v>1</v>
      </c>
      <c r="AQ15" s="39"/>
      <c r="AR15" s="38">
        <f ca="1">R15</f>
        <v>2</v>
      </c>
      <c r="AS15" s="38">
        <f ca="1">S15</f>
        <v>2</v>
      </c>
      <c r="AT15" s="39"/>
      <c r="AU15" s="38">
        <f ca="1">U15</f>
        <v>2</v>
      </c>
      <c r="AV15" s="38">
        <f ca="1">V15</f>
        <v>2</v>
      </c>
    </row>
    <row r="16" spans="1:48" s="37" customFormat="1" ht="15">
      <c r="E16" s="30"/>
      <c r="F16" s="38"/>
      <c r="G16" s="38"/>
      <c r="H16" s="30"/>
      <c r="I16" s="38"/>
      <c r="J16" s="38"/>
      <c r="K16" s="30"/>
      <c r="L16" s="38"/>
      <c r="M16" s="38"/>
      <c r="N16" s="30"/>
      <c r="O16" s="38"/>
      <c r="P16" s="38"/>
      <c r="Q16" s="30"/>
      <c r="R16" s="38"/>
      <c r="S16" s="38"/>
      <c r="T16" s="30"/>
      <c r="U16" s="38"/>
      <c r="V16" s="38"/>
      <c r="X16" s="40"/>
      <c r="AE16" s="30"/>
      <c r="AF16" s="38"/>
      <c r="AG16" s="38"/>
      <c r="AH16" s="30"/>
      <c r="AI16" s="38"/>
      <c r="AJ16" s="38"/>
      <c r="AK16" s="30"/>
      <c r="AL16" s="38"/>
      <c r="AM16" s="38"/>
      <c r="AN16" s="30"/>
      <c r="AO16" s="38"/>
      <c r="AP16" s="38"/>
      <c r="AQ16" s="30"/>
      <c r="AR16" s="38"/>
      <c r="AS16" s="38"/>
      <c r="AT16" s="30"/>
      <c r="AU16" s="38"/>
      <c r="AV16" s="38"/>
    </row>
    <row r="17" spans="1:48" s="37" customFormat="1" ht="15">
      <c r="A17" s="31"/>
      <c r="B17" s="31"/>
      <c r="C17" s="31"/>
      <c r="D17" s="31"/>
      <c r="E17" s="31"/>
      <c r="F17" s="31"/>
      <c r="G17" s="31"/>
      <c r="H17" s="31"/>
      <c r="I17" s="31"/>
      <c r="J17" s="31"/>
      <c r="K17" s="31"/>
      <c r="L17" s="31"/>
      <c r="M17" s="31"/>
      <c r="N17" s="31"/>
      <c r="O17" s="31"/>
      <c r="P17" s="31"/>
      <c r="Q17" s="31"/>
      <c r="R17" s="31"/>
      <c r="S17" s="31"/>
      <c r="T17" s="31"/>
      <c r="U17" s="31"/>
      <c r="V17" s="31"/>
      <c r="X17" s="40"/>
      <c r="AA17" s="31"/>
      <c r="AB17" s="31"/>
      <c r="AC17" s="31"/>
      <c r="AD17" s="31"/>
      <c r="AE17" s="31"/>
      <c r="AF17" s="31"/>
      <c r="AG17" s="31"/>
      <c r="AH17" s="31"/>
      <c r="AI17" s="31"/>
      <c r="AJ17" s="31"/>
      <c r="AK17" s="31"/>
      <c r="AL17" s="31"/>
      <c r="AM17" s="31"/>
      <c r="AN17" s="31"/>
      <c r="AO17" s="31"/>
      <c r="AP17" s="31"/>
      <c r="AQ17" s="31"/>
      <c r="AR17" s="31"/>
      <c r="AS17" s="31"/>
      <c r="AT17" s="31"/>
      <c r="AU17" s="31"/>
      <c r="AV17" s="31"/>
    </row>
    <row r="18" spans="1:48" ht="15">
      <c r="A18" s="35">
        <v>2</v>
      </c>
      <c r="C18" s="70">
        <f ca="1">Reference!C18</f>
        <v>6</v>
      </c>
      <c r="D18" s="70"/>
      <c r="E18" s="34" t="s">
        <v>4645</v>
      </c>
      <c r="F18" s="70">
        <f ca="1">Reference!F18</f>
        <v>8</v>
      </c>
      <c r="G18" s="70"/>
      <c r="H18" s="34" t="s">
        <v>4645</v>
      </c>
      <c r="I18" s="70">
        <f ca="1">Reference!I18</f>
        <v>10</v>
      </c>
      <c r="J18" s="70"/>
      <c r="K18" s="34" t="s">
        <v>4645</v>
      </c>
      <c r="L18" s="70">
        <f ca="1">Reference!L18</f>
        <v>12</v>
      </c>
      <c r="M18" s="70"/>
      <c r="N18" s="34" t="s">
        <v>4645</v>
      </c>
      <c r="O18" s="70">
        <f ca="1">Reference!O18</f>
        <v>14</v>
      </c>
      <c r="P18" s="70"/>
      <c r="Q18" s="34" t="s">
        <v>4645</v>
      </c>
      <c r="R18" s="70">
        <f ca="1">Reference!R18</f>
        <v>16</v>
      </c>
      <c r="S18" s="70"/>
      <c r="T18" s="34" t="s">
        <v>4645</v>
      </c>
      <c r="U18" s="70">
        <f ca="1">Reference!U18</f>
        <v>18</v>
      </c>
      <c r="V18" s="70"/>
      <c r="X18" s="25"/>
      <c r="AA18" s="35">
        <v>2</v>
      </c>
      <c r="AC18" s="70">
        <f ca="1">Reference!AC18</f>
        <v>6</v>
      </c>
      <c r="AD18" s="70"/>
      <c r="AE18" s="34" t="s">
        <v>4645</v>
      </c>
      <c r="AF18" s="70">
        <f ca="1">Reference!AF18</f>
        <v>8</v>
      </c>
      <c r="AG18" s="70"/>
      <c r="AH18" s="34" t="s">
        <v>4645</v>
      </c>
      <c r="AI18" s="70">
        <f ca="1">Reference!AI18</f>
        <v>10</v>
      </c>
      <c r="AJ18" s="70"/>
      <c r="AK18" s="34" t="s">
        <v>4645</v>
      </c>
      <c r="AL18" s="70">
        <f ca="1">Reference!AL18</f>
        <v>12</v>
      </c>
      <c r="AM18" s="70"/>
      <c r="AN18" s="34" t="s">
        <v>4645</v>
      </c>
      <c r="AO18" s="70">
        <f ca="1">Reference!AO18</f>
        <v>14</v>
      </c>
      <c r="AP18" s="70"/>
      <c r="AQ18" s="34" t="s">
        <v>4645</v>
      </c>
      <c r="AR18" s="70">
        <f ca="1">Reference!AR18</f>
        <v>16</v>
      </c>
      <c r="AS18" s="70"/>
      <c r="AT18" s="34" t="s">
        <v>4645</v>
      </c>
      <c r="AU18" s="70">
        <f ca="1">Reference!AU18</f>
        <v>18</v>
      </c>
      <c r="AV18" s="70"/>
    </row>
    <row r="19" spans="1:48" ht="15">
      <c r="A19" s="37"/>
      <c r="B19" s="37"/>
      <c r="C19" s="37">
        <v>2</v>
      </c>
      <c r="D19" s="37"/>
      <c r="F19" s="38">
        <f ca="1">Answer!F19</f>
        <v>2</v>
      </c>
      <c r="G19" s="38">
        <f ca="1">Answer!G19</f>
        <v>2</v>
      </c>
      <c r="I19" s="38">
        <f ca="1">Answer!I19</f>
        <v>2</v>
      </c>
      <c r="J19" s="38">
        <f ca="1">Answer!J19</f>
        <v>2</v>
      </c>
      <c r="L19" s="38">
        <f ca="1">Answer!L19</f>
        <v>1</v>
      </c>
      <c r="M19" s="38">
        <f ca="1">Answer!M19</f>
        <v>1</v>
      </c>
      <c r="O19" s="38">
        <f ca="1">Answer!O19</f>
        <v>1</v>
      </c>
      <c r="P19" s="38">
        <f ca="1">Answer!P19</f>
        <v>1</v>
      </c>
      <c r="R19" s="38">
        <f ca="1">Answer!R19</f>
        <v>1</v>
      </c>
      <c r="S19" s="38">
        <f ca="1">Answer!S19</f>
        <v>1</v>
      </c>
      <c r="U19" s="38">
        <f ca="1">Answer!U19</f>
        <v>1</v>
      </c>
      <c r="V19" s="38">
        <f ca="1">Answer!V19</f>
        <v>1</v>
      </c>
      <c r="W19" s="26"/>
      <c r="X19" s="25"/>
      <c r="Y19" s="26"/>
      <c r="Z19" s="23"/>
      <c r="AA19" s="26"/>
      <c r="AB19" s="26"/>
      <c r="AC19" s="39"/>
      <c r="AD19" s="39"/>
      <c r="AE19" s="39"/>
      <c r="AF19" s="38">
        <f ca="1">F19</f>
        <v>2</v>
      </c>
      <c r="AG19" s="38">
        <f ca="1">G19</f>
        <v>2</v>
      </c>
      <c r="AH19" s="39"/>
      <c r="AI19" s="38">
        <f ca="1">I19</f>
        <v>2</v>
      </c>
      <c r="AJ19" s="38">
        <f ca="1">J19</f>
        <v>2</v>
      </c>
      <c r="AK19" s="39"/>
      <c r="AL19" s="38">
        <f ca="1">L19</f>
        <v>1</v>
      </c>
      <c r="AM19" s="38">
        <f ca="1">M19</f>
        <v>1</v>
      </c>
      <c r="AN19" s="39"/>
      <c r="AO19" s="38">
        <f ca="1">O19</f>
        <v>1</v>
      </c>
      <c r="AP19" s="38">
        <f ca="1">P19</f>
        <v>1</v>
      </c>
      <c r="AQ19" s="39"/>
      <c r="AR19" s="38">
        <f ca="1">R19</f>
        <v>1</v>
      </c>
      <c r="AS19" s="38">
        <f ca="1">S19</f>
        <v>1</v>
      </c>
      <c r="AT19" s="39"/>
      <c r="AU19" s="38">
        <f ca="1">U19</f>
        <v>1</v>
      </c>
      <c r="AV19" s="38">
        <f ca="1">V19</f>
        <v>1</v>
      </c>
    </row>
    <row r="20" spans="1:48" s="37" customFormat="1" ht="15">
      <c r="E20" s="30"/>
      <c r="F20" s="38"/>
      <c r="G20" s="38"/>
      <c r="H20" s="30"/>
      <c r="I20" s="38"/>
      <c r="J20" s="38"/>
      <c r="K20" s="30"/>
      <c r="L20" s="38"/>
      <c r="M20" s="38"/>
      <c r="N20" s="30"/>
      <c r="O20" s="38"/>
      <c r="P20" s="38"/>
      <c r="Q20" s="30"/>
      <c r="R20" s="38"/>
      <c r="S20" s="38"/>
      <c r="T20" s="30"/>
      <c r="U20" s="38"/>
      <c r="V20" s="38"/>
      <c r="X20" s="40"/>
      <c r="AE20" s="30"/>
      <c r="AF20" s="38"/>
      <c r="AG20" s="38"/>
      <c r="AH20" s="30"/>
      <c r="AI20" s="38"/>
      <c r="AJ20" s="38"/>
      <c r="AK20" s="30"/>
      <c r="AL20" s="38"/>
      <c r="AM20" s="38"/>
      <c r="AN20" s="30"/>
      <c r="AO20" s="38"/>
      <c r="AP20" s="38"/>
      <c r="AQ20" s="30"/>
      <c r="AR20" s="38"/>
      <c r="AS20" s="38"/>
      <c r="AT20" s="30"/>
      <c r="AU20" s="38"/>
      <c r="AV20" s="38"/>
    </row>
    <row r="21" spans="1:48" s="37" customFormat="1" ht="15">
      <c r="A21" s="31"/>
      <c r="B21" s="31"/>
      <c r="C21" s="31"/>
      <c r="D21" s="31"/>
      <c r="E21" s="31"/>
      <c r="F21" s="31"/>
      <c r="G21" s="31"/>
      <c r="H21" s="31"/>
      <c r="I21" s="31"/>
      <c r="J21" s="31"/>
      <c r="K21" s="31"/>
      <c r="L21" s="31"/>
      <c r="M21" s="31"/>
      <c r="N21" s="31"/>
      <c r="O21" s="31"/>
      <c r="P21" s="31"/>
      <c r="Q21" s="31"/>
      <c r="R21" s="31"/>
      <c r="S21" s="31"/>
      <c r="T21" s="31"/>
      <c r="U21" s="31"/>
      <c r="V21" s="31"/>
      <c r="X21" s="40"/>
      <c r="AA21" s="31"/>
      <c r="AB21" s="31"/>
      <c r="AC21" s="31">
        <v>1</v>
      </c>
      <c r="AD21" s="31"/>
      <c r="AE21" s="31"/>
      <c r="AF21" s="31">
        <f>AC21+1</f>
        <v>2</v>
      </c>
      <c r="AG21" s="31"/>
      <c r="AH21" s="31"/>
      <c r="AI21" s="31">
        <f t="shared" ref="AI21" si="15">AF21+1</f>
        <v>3</v>
      </c>
      <c r="AJ21" s="31"/>
      <c r="AK21" s="31"/>
      <c r="AL21" s="31"/>
      <c r="AM21" s="31"/>
      <c r="AN21" s="31"/>
      <c r="AO21" s="31"/>
      <c r="AP21" s="31"/>
      <c r="AQ21" s="31"/>
      <c r="AR21" s="31"/>
      <c r="AS21" s="31"/>
      <c r="AT21" s="31"/>
      <c r="AU21" s="31"/>
      <c r="AV21" s="31"/>
    </row>
    <row r="22" spans="1:48" ht="15">
      <c r="A22" s="35">
        <v>3</v>
      </c>
      <c r="C22" s="70">
        <f ca="1">Reference!C22</f>
        <v>12</v>
      </c>
      <c r="D22" s="70"/>
      <c r="E22" s="34" t="s">
        <v>4645</v>
      </c>
      <c r="F22" s="70">
        <f ca="1">Reference!F22</f>
        <v>18</v>
      </c>
      <c r="G22" s="70"/>
      <c r="H22" s="34" t="s">
        <v>4645</v>
      </c>
      <c r="I22" s="70">
        <f ca="1">Reference!I22</f>
        <v>24</v>
      </c>
      <c r="J22" s="70"/>
      <c r="K22" s="34" t="s">
        <v>4645</v>
      </c>
      <c r="L22" s="70">
        <f ca="1">Reference!L22</f>
        <v>30</v>
      </c>
      <c r="M22" s="70"/>
      <c r="N22" s="34" t="s">
        <v>4645</v>
      </c>
      <c r="O22" s="70">
        <f ca="1">Reference!O22</f>
        <v>36</v>
      </c>
      <c r="P22" s="70"/>
      <c r="Q22" s="34" t="s">
        <v>4645</v>
      </c>
      <c r="R22" s="70">
        <f ca="1">Reference!R22</f>
        <v>42</v>
      </c>
      <c r="S22" s="70"/>
      <c r="T22" s="34" t="s">
        <v>4645</v>
      </c>
      <c r="U22" s="70">
        <f ca="1">Reference!U22</f>
        <v>48</v>
      </c>
      <c r="V22" s="70"/>
      <c r="X22" s="25"/>
      <c r="AA22" s="35">
        <v>3</v>
      </c>
      <c r="AC22" s="70">
        <f ca="1">Reference!AC22</f>
        <v>12</v>
      </c>
      <c r="AD22" s="70"/>
      <c r="AE22" s="34" t="s">
        <v>4645</v>
      </c>
      <c r="AF22" s="70">
        <f ca="1">Reference!AF22</f>
        <v>18</v>
      </c>
      <c r="AG22" s="70"/>
      <c r="AH22" s="34" t="s">
        <v>4645</v>
      </c>
      <c r="AI22" s="70">
        <f ca="1">Reference!AI22</f>
        <v>24</v>
      </c>
      <c r="AJ22" s="70"/>
      <c r="AK22" s="34" t="s">
        <v>4645</v>
      </c>
      <c r="AL22" s="70">
        <f ca="1">Reference!AL22</f>
        <v>30</v>
      </c>
      <c r="AM22" s="70"/>
      <c r="AN22" s="34" t="s">
        <v>4645</v>
      </c>
      <c r="AO22" s="70">
        <f ca="1">Reference!AO22</f>
        <v>36</v>
      </c>
      <c r="AP22" s="70"/>
      <c r="AQ22" s="34" t="s">
        <v>4645</v>
      </c>
      <c r="AR22" s="70">
        <f ca="1">Reference!AR22</f>
        <v>42</v>
      </c>
      <c r="AS22" s="70"/>
      <c r="AT22" s="34" t="s">
        <v>4645</v>
      </c>
      <c r="AU22" s="70">
        <f ca="1">Reference!AU22</f>
        <v>48</v>
      </c>
      <c r="AV22" s="70"/>
    </row>
    <row r="23" spans="1:48" ht="15">
      <c r="A23" s="37"/>
      <c r="B23" s="37"/>
      <c r="C23" s="37">
        <v>2</v>
      </c>
      <c r="D23" s="37"/>
      <c r="F23" s="38">
        <f ca="1">Answer!F23</f>
        <v>1</v>
      </c>
      <c r="G23" s="38">
        <f ca="1">Answer!G23</f>
        <v>1</v>
      </c>
      <c r="I23" s="38">
        <f ca="1">Answer!I23</f>
        <v>1</v>
      </c>
      <c r="J23" s="38">
        <f ca="1">Answer!J23</f>
        <v>1</v>
      </c>
      <c r="L23" s="38">
        <f ca="1">Answer!L23</f>
        <v>1</v>
      </c>
      <c r="M23" s="38">
        <f ca="1">Answer!M23</f>
        <v>1</v>
      </c>
      <c r="O23" s="38">
        <f ca="1">Answer!O23</f>
        <v>2</v>
      </c>
      <c r="P23" s="38">
        <f ca="1">Answer!P23</f>
        <v>2</v>
      </c>
      <c r="R23" s="38">
        <f ca="1">Answer!R23</f>
        <v>2</v>
      </c>
      <c r="S23" s="38">
        <f ca="1">Answer!S23</f>
        <v>2</v>
      </c>
      <c r="U23" s="38">
        <f ca="1">Answer!U23</f>
        <v>1</v>
      </c>
      <c r="V23" s="38">
        <f ca="1">Answer!V23</f>
        <v>1</v>
      </c>
      <c r="W23" s="26"/>
      <c r="X23" s="25"/>
      <c r="Y23" s="26"/>
      <c r="Z23" s="23"/>
      <c r="AA23" s="26"/>
      <c r="AB23" s="26"/>
      <c r="AC23" s="39"/>
      <c r="AD23" s="39"/>
      <c r="AE23" s="39"/>
      <c r="AF23" s="38">
        <f ca="1">F23</f>
        <v>1</v>
      </c>
      <c r="AG23" s="38">
        <f ca="1">G23</f>
        <v>1</v>
      </c>
      <c r="AH23" s="39"/>
      <c r="AI23" s="38">
        <f ca="1">I23</f>
        <v>1</v>
      </c>
      <c r="AJ23" s="38">
        <f ca="1">J23</f>
        <v>1</v>
      </c>
      <c r="AK23" s="39"/>
      <c r="AL23" s="38">
        <f ca="1">L23</f>
        <v>1</v>
      </c>
      <c r="AM23" s="38">
        <f ca="1">M23</f>
        <v>1</v>
      </c>
      <c r="AN23" s="39"/>
      <c r="AO23" s="38">
        <f ca="1">O23</f>
        <v>2</v>
      </c>
      <c r="AP23" s="38">
        <f ca="1">P23</f>
        <v>2</v>
      </c>
      <c r="AQ23" s="39"/>
      <c r="AR23" s="38">
        <f ca="1">R23</f>
        <v>2</v>
      </c>
      <c r="AS23" s="38">
        <f ca="1">S23</f>
        <v>2</v>
      </c>
      <c r="AT23" s="39"/>
      <c r="AU23" s="38">
        <f ca="1">U23</f>
        <v>1</v>
      </c>
      <c r="AV23" s="38">
        <f ca="1">V23</f>
        <v>1</v>
      </c>
    </row>
    <row r="24" spans="1:48" s="37" customFormat="1" ht="15">
      <c r="E24" s="30"/>
      <c r="F24" s="38"/>
      <c r="G24" s="38"/>
      <c r="H24" s="30"/>
      <c r="I24" s="38"/>
      <c r="J24" s="38"/>
      <c r="K24" s="30"/>
      <c r="L24" s="38"/>
      <c r="M24" s="38"/>
      <c r="N24" s="30"/>
      <c r="O24" s="38"/>
      <c r="P24" s="38"/>
      <c r="Q24" s="30"/>
      <c r="R24" s="38"/>
      <c r="S24" s="38"/>
      <c r="T24" s="30"/>
      <c r="U24" s="38"/>
      <c r="V24" s="38"/>
      <c r="X24" s="40"/>
      <c r="AE24" s="30"/>
      <c r="AF24" s="38"/>
      <c r="AG24" s="38"/>
      <c r="AH24" s="30"/>
      <c r="AI24" s="38"/>
      <c r="AJ24" s="38"/>
      <c r="AK24" s="30"/>
      <c r="AL24" s="38"/>
      <c r="AM24" s="38"/>
      <c r="AN24" s="30"/>
      <c r="AO24" s="38"/>
      <c r="AP24" s="38"/>
      <c r="AQ24" s="30"/>
      <c r="AR24" s="38"/>
      <c r="AS24" s="38"/>
      <c r="AT24" s="30"/>
      <c r="AU24" s="38"/>
      <c r="AV24" s="38"/>
    </row>
    <row r="25" spans="1:48" s="37" customFormat="1" ht="15">
      <c r="A25" s="31"/>
      <c r="B25" s="31"/>
      <c r="C25" s="31"/>
      <c r="D25" s="31"/>
      <c r="E25" s="31"/>
      <c r="F25" s="31"/>
      <c r="G25" s="31"/>
      <c r="H25" s="31"/>
      <c r="I25" s="31"/>
      <c r="J25" s="31"/>
      <c r="K25" s="31"/>
      <c r="L25" s="31"/>
      <c r="M25" s="31"/>
      <c r="N25" s="31"/>
      <c r="O25" s="31"/>
      <c r="P25" s="31"/>
      <c r="Q25" s="31"/>
      <c r="R25" s="31"/>
      <c r="S25" s="31"/>
      <c r="T25" s="31"/>
      <c r="U25" s="31"/>
      <c r="V25" s="31"/>
      <c r="X25" s="40"/>
      <c r="AA25" s="31"/>
      <c r="AB25" s="31"/>
      <c r="AC25" s="31">
        <v>1</v>
      </c>
      <c r="AD25" s="31"/>
      <c r="AE25" s="31"/>
      <c r="AF25" s="31"/>
      <c r="AG25" s="31"/>
      <c r="AH25" s="31"/>
      <c r="AI25" s="31"/>
      <c r="AJ25" s="31"/>
      <c r="AK25" s="31"/>
      <c r="AL25" s="31"/>
      <c r="AM25" s="31"/>
      <c r="AN25" s="31"/>
      <c r="AO25" s="31"/>
      <c r="AP25" s="31"/>
      <c r="AQ25" s="31"/>
      <c r="AR25" s="31"/>
      <c r="AS25" s="31"/>
      <c r="AT25" s="31"/>
      <c r="AU25" s="31"/>
      <c r="AV25" s="31"/>
    </row>
    <row r="26" spans="1:48" ht="15">
      <c r="A26" s="35">
        <v>4</v>
      </c>
      <c r="C26" s="70">
        <f ca="1">Reference!C26</f>
        <v>9</v>
      </c>
      <c r="D26" s="70"/>
      <c r="E26" s="34" t="s">
        <v>4645</v>
      </c>
      <c r="F26" s="70">
        <f ca="1">Reference!F26</f>
        <v>12</v>
      </c>
      <c r="G26" s="70"/>
      <c r="H26" s="34" t="s">
        <v>4645</v>
      </c>
      <c r="I26" s="70">
        <f ca="1">Reference!I26</f>
        <v>15</v>
      </c>
      <c r="J26" s="70"/>
      <c r="K26" s="34" t="s">
        <v>4645</v>
      </c>
      <c r="L26" s="70">
        <f ca="1">Reference!L26</f>
        <v>18</v>
      </c>
      <c r="M26" s="70"/>
      <c r="N26" s="34" t="s">
        <v>4645</v>
      </c>
      <c r="O26" s="70">
        <f ca="1">Reference!O26</f>
        <v>21</v>
      </c>
      <c r="P26" s="70"/>
      <c r="Q26" s="34" t="s">
        <v>4645</v>
      </c>
      <c r="R26" s="70">
        <f ca="1">Reference!R26</f>
        <v>24</v>
      </c>
      <c r="S26" s="70"/>
      <c r="T26" s="34" t="s">
        <v>4645</v>
      </c>
      <c r="U26" s="70">
        <f ca="1">Reference!U26</f>
        <v>27</v>
      </c>
      <c r="V26" s="70"/>
      <c r="X26" s="25"/>
      <c r="AA26" s="35">
        <v>4</v>
      </c>
      <c r="AC26" s="70">
        <f ca="1">Reference!AC26</f>
        <v>9</v>
      </c>
      <c r="AD26" s="70"/>
      <c r="AE26" s="34" t="s">
        <v>4645</v>
      </c>
      <c r="AF26" s="70">
        <f ca="1">Reference!AF26</f>
        <v>12</v>
      </c>
      <c r="AG26" s="70"/>
      <c r="AH26" s="34" t="s">
        <v>4645</v>
      </c>
      <c r="AI26" s="70">
        <f ca="1">Reference!AI26</f>
        <v>15</v>
      </c>
      <c r="AJ26" s="70"/>
      <c r="AK26" s="34" t="s">
        <v>4645</v>
      </c>
      <c r="AL26" s="70">
        <f ca="1">Reference!AL26</f>
        <v>18</v>
      </c>
      <c r="AM26" s="70"/>
      <c r="AN26" s="34" t="s">
        <v>4645</v>
      </c>
      <c r="AO26" s="70">
        <f ca="1">Reference!AO26</f>
        <v>21</v>
      </c>
      <c r="AP26" s="70"/>
      <c r="AQ26" s="34" t="s">
        <v>4645</v>
      </c>
      <c r="AR26" s="70">
        <f ca="1">Reference!AR26</f>
        <v>24</v>
      </c>
      <c r="AS26" s="70"/>
      <c r="AT26" s="34" t="s">
        <v>4645</v>
      </c>
      <c r="AU26" s="70">
        <f ca="1">Reference!AU26</f>
        <v>27</v>
      </c>
      <c r="AV26" s="70"/>
    </row>
    <row r="27" spans="1:48" ht="15">
      <c r="A27" s="37"/>
      <c r="B27" s="37"/>
      <c r="C27" s="37">
        <v>2</v>
      </c>
      <c r="D27" s="37"/>
      <c r="F27" s="38">
        <f ca="1">Answer!F27</f>
        <v>1</v>
      </c>
      <c r="G27" s="38">
        <f ca="1">Answer!G27</f>
        <v>1</v>
      </c>
      <c r="I27" s="38">
        <f ca="1">Answer!I27</f>
        <v>1</v>
      </c>
      <c r="J27" s="38">
        <f ca="1">Answer!J27</f>
        <v>1</v>
      </c>
      <c r="L27" s="38">
        <f ca="1">Answer!L27</f>
        <v>1</v>
      </c>
      <c r="M27" s="38">
        <f ca="1">Answer!M27</f>
        <v>1</v>
      </c>
      <c r="O27" s="38">
        <f ca="1">Answer!O27</f>
        <v>1</v>
      </c>
      <c r="P27" s="38">
        <f ca="1">Answer!P27</f>
        <v>1</v>
      </c>
      <c r="R27" s="38">
        <f ca="1">Answer!R27</f>
        <v>2</v>
      </c>
      <c r="S27" s="38">
        <f ca="1">Answer!S27</f>
        <v>2</v>
      </c>
      <c r="U27" s="38">
        <f ca="1">Answer!U27</f>
        <v>2</v>
      </c>
      <c r="V27" s="38">
        <f ca="1">Answer!V27</f>
        <v>2</v>
      </c>
      <c r="W27" s="26"/>
      <c r="X27" s="25"/>
      <c r="Y27" s="26"/>
      <c r="Z27" s="23"/>
      <c r="AA27" s="26"/>
      <c r="AB27" s="26"/>
      <c r="AC27" s="39"/>
      <c r="AD27" s="39"/>
      <c r="AE27" s="39"/>
      <c r="AF27" s="38">
        <f ca="1">F27</f>
        <v>1</v>
      </c>
      <c r="AG27" s="38">
        <f ca="1">G27</f>
        <v>1</v>
      </c>
      <c r="AH27" s="39"/>
      <c r="AI27" s="38">
        <f ca="1">I27</f>
        <v>1</v>
      </c>
      <c r="AJ27" s="38">
        <f ca="1">J27</f>
        <v>1</v>
      </c>
      <c r="AK27" s="39"/>
      <c r="AL27" s="38">
        <f ca="1">L27</f>
        <v>1</v>
      </c>
      <c r="AM27" s="38">
        <f ca="1">M27</f>
        <v>1</v>
      </c>
      <c r="AN27" s="39"/>
      <c r="AO27" s="38">
        <f ca="1">O27</f>
        <v>1</v>
      </c>
      <c r="AP27" s="38">
        <f ca="1">P27</f>
        <v>1</v>
      </c>
      <c r="AQ27" s="39"/>
      <c r="AR27" s="38">
        <f ca="1">R27</f>
        <v>2</v>
      </c>
      <c r="AS27" s="38">
        <f ca="1">S27</f>
        <v>2</v>
      </c>
      <c r="AT27" s="39"/>
      <c r="AU27" s="38">
        <f ca="1">U27</f>
        <v>2</v>
      </c>
      <c r="AV27" s="38">
        <f ca="1">V27</f>
        <v>2</v>
      </c>
    </row>
    <row r="28" spans="1:48" s="37" customFormat="1" ht="15">
      <c r="E28" s="30"/>
      <c r="F28" s="38"/>
      <c r="G28" s="38"/>
      <c r="H28" s="30"/>
      <c r="I28" s="38"/>
      <c r="J28" s="38"/>
      <c r="K28" s="30"/>
      <c r="L28" s="38"/>
      <c r="M28" s="38"/>
      <c r="N28" s="30"/>
      <c r="O28" s="38"/>
      <c r="P28" s="38"/>
      <c r="Q28" s="30"/>
      <c r="R28" s="38"/>
      <c r="S28" s="38"/>
      <c r="T28" s="30"/>
      <c r="U28" s="38"/>
      <c r="V28" s="38"/>
      <c r="X28" s="40"/>
      <c r="AE28" s="30"/>
      <c r="AF28" s="38"/>
      <c r="AG28" s="38"/>
      <c r="AH28" s="30"/>
      <c r="AI28" s="38"/>
      <c r="AJ28" s="38"/>
      <c r="AK28" s="30"/>
      <c r="AL28" s="38"/>
      <c r="AM28" s="38"/>
      <c r="AN28" s="30"/>
      <c r="AO28" s="38"/>
      <c r="AP28" s="38"/>
      <c r="AQ28" s="30"/>
      <c r="AR28" s="38"/>
      <c r="AS28" s="38"/>
      <c r="AT28" s="30"/>
      <c r="AU28" s="38"/>
      <c r="AV28" s="38"/>
    </row>
    <row r="29" spans="1:48" s="37" customFormat="1" ht="15">
      <c r="A29" s="31"/>
      <c r="B29" s="31"/>
      <c r="C29" s="31"/>
      <c r="D29" s="31"/>
      <c r="E29" s="31"/>
      <c r="F29" s="31"/>
      <c r="G29" s="31"/>
      <c r="H29" s="31"/>
      <c r="I29" s="31"/>
      <c r="J29" s="31"/>
      <c r="K29" s="31"/>
      <c r="L29" s="31"/>
      <c r="M29" s="31"/>
      <c r="N29" s="31"/>
      <c r="O29" s="31"/>
      <c r="P29" s="31"/>
      <c r="Q29" s="31"/>
      <c r="R29" s="31"/>
      <c r="S29" s="31"/>
      <c r="T29" s="31"/>
      <c r="U29" s="31"/>
      <c r="V29" s="31"/>
      <c r="X29" s="40"/>
      <c r="AA29" s="31"/>
      <c r="AB29" s="31"/>
      <c r="AC29" s="31"/>
      <c r="AD29" s="31"/>
      <c r="AE29" s="31"/>
      <c r="AF29" s="31"/>
      <c r="AG29" s="31"/>
      <c r="AH29" s="31"/>
      <c r="AI29" s="31"/>
      <c r="AJ29" s="31"/>
      <c r="AK29" s="31"/>
      <c r="AL29" s="31"/>
      <c r="AM29" s="31"/>
      <c r="AN29" s="31"/>
      <c r="AO29" s="31"/>
      <c r="AP29" s="31"/>
      <c r="AQ29" s="31"/>
      <c r="AR29" s="31"/>
      <c r="AS29" s="31"/>
      <c r="AT29" s="31"/>
      <c r="AU29" s="31"/>
      <c r="AV29" s="31"/>
    </row>
    <row r="30" spans="1:48" ht="15">
      <c r="A30" s="35">
        <v>5</v>
      </c>
      <c r="C30" s="70">
        <f ca="1">Reference!C30</f>
        <v>21</v>
      </c>
      <c r="D30" s="70"/>
      <c r="E30" s="34" t="s">
        <v>4645</v>
      </c>
      <c r="F30" s="70">
        <f ca="1">Reference!F30</f>
        <v>28</v>
      </c>
      <c r="G30" s="70"/>
      <c r="H30" s="34" t="s">
        <v>4645</v>
      </c>
      <c r="I30" s="70">
        <f ca="1">Reference!I30</f>
        <v>35</v>
      </c>
      <c r="J30" s="70"/>
      <c r="K30" s="34" t="s">
        <v>4645</v>
      </c>
      <c r="L30" s="70">
        <f ca="1">Reference!L30</f>
        <v>42</v>
      </c>
      <c r="M30" s="70"/>
      <c r="N30" s="34" t="s">
        <v>4645</v>
      </c>
      <c r="O30" s="70">
        <f ca="1">Reference!O30</f>
        <v>49</v>
      </c>
      <c r="P30" s="70"/>
      <c r="Q30" s="34" t="s">
        <v>4645</v>
      </c>
      <c r="R30" s="70">
        <f ca="1">Reference!R30</f>
        <v>56</v>
      </c>
      <c r="S30" s="70"/>
      <c r="T30" s="34" t="s">
        <v>4645</v>
      </c>
      <c r="U30" s="70">
        <f ca="1">Reference!U30</f>
        <v>63</v>
      </c>
      <c r="V30" s="70"/>
      <c r="X30" s="25"/>
      <c r="AA30" s="35">
        <v>5</v>
      </c>
      <c r="AC30" s="70">
        <f ca="1">Reference!AC30</f>
        <v>21</v>
      </c>
      <c r="AD30" s="70"/>
      <c r="AE30" s="34" t="s">
        <v>4645</v>
      </c>
      <c r="AF30" s="70">
        <f ca="1">Reference!AF30</f>
        <v>28</v>
      </c>
      <c r="AG30" s="70"/>
      <c r="AH30" s="34" t="s">
        <v>4645</v>
      </c>
      <c r="AI30" s="70">
        <f ca="1">Reference!AI30</f>
        <v>35</v>
      </c>
      <c r="AJ30" s="70"/>
      <c r="AK30" s="34" t="s">
        <v>4645</v>
      </c>
      <c r="AL30" s="70">
        <f ca="1">Reference!AL30</f>
        <v>42</v>
      </c>
      <c r="AM30" s="70"/>
      <c r="AN30" s="34" t="s">
        <v>4645</v>
      </c>
      <c r="AO30" s="70">
        <f ca="1">Reference!AO30</f>
        <v>49</v>
      </c>
      <c r="AP30" s="70"/>
      <c r="AQ30" s="34" t="s">
        <v>4645</v>
      </c>
      <c r="AR30" s="70">
        <f ca="1">Reference!AR30</f>
        <v>56</v>
      </c>
      <c r="AS30" s="70"/>
      <c r="AT30" s="34" t="s">
        <v>4645</v>
      </c>
      <c r="AU30" s="70">
        <f ca="1">Reference!AU30</f>
        <v>63</v>
      </c>
      <c r="AV30" s="70"/>
    </row>
    <row r="31" spans="1:48" ht="15">
      <c r="A31" s="37"/>
      <c r="B31" s="37"/>
      <c r="C31" s="37">
        <v>2</v>
      </c>
      <c r="D31" s="37"/>
      <c r="F31" s="38">
        <f ca="1">Answer!F31</f>
        <v>1</v>
      </c>
      <c r="G31" s="38">
        <f ca="1">Answer!G31</f>
        <v>1</v>
      </c>
      <c r="I31" s="38">
        <f ca="1">Answer!I31</f>
        <v>2</v>
      </c>
      <c r="J31" s="38">
        <f ca="1">Answer!J31</f>
        <v>2</v>
      </c>
      <c r="L31" s="38">
        <f ca="1">Answer!L31</f>
        <v>2</v>
      </c>
      <c r="M31" s="38">
        <f ca="1">Answer!M31</f>
        <v>2</v>
      </c>
      <c r="O31" s="38">
        <f ca="1">Answer!O31</f>
        <v>1</v>
      </c>
      <c r="P31" s="38">
        <f ca="1">Answer!P31</f>
        <v>1</v>
      </c>
      <c r="R31" s="38">
        <f ca="1">Answer!R31</f>
        <v>1</v>
      </c>
      <c r="S31" s="38">
        <f ca="1">Answer!S31</f>
        <v>1</v>
      </c>
      <c r="U31" s="38">
        <f ca="1">Answer!U31</f>
        <v>1</v>
      </c>
      <c r="V31" s="38">
        <f ca="1">Answer!V31</f>
        <v>1</v>
      </c>
      <c r="W31" s="26"/>
      <c r="X31" s="25"/>
      <c r="Y31" s="26"/>
      <c r="Z31" s="23"/>
      <c r="AA31" s="26"/>
      <c r="AB31" s="26"/>
      <c r="AC31" s="39"/>
      <c r="AD31" s="39"/>
      <c r="AE31" s="39"/>
      <c r="AF31" s="38">
        <f ca="1">F31</f>
        <v>1</v>
      </c>
      <c r="AG31" s="38">
        <f ca="1">G31</f>
        <v>1</v>
      </c>
      <c r="AH31" s="39"/>
      <c r="AI31" s="38">
        <f ca="1">I31</f>
        <v>2</v>
      </c>
      <c r="AJ31" s="38">
        <f ca="1">J31</f>
        <v>2</v>
      </c>
      <c r="AK31" s="39"/>
      <c r="AL31" s="38">
        <f ca="1">L31</f>
        <v>2</v>
      </c>
      <c r="AM31" s="38">
        <f ca="1">M31</f>
        <v>2</v>
      </c>
      <c r="AN31" s="39"/>
      <c r="AO31" s="38">
        <f ca="1">O31</f>
        <v>1</v>
      </c>
      <c r="AP31" s="38">
        <f ca="1">P31</f>
        <v>1</v>
      </c>
      <c r="AQ31" s="39"/>
      <c r="AR31" s="38">
        <f ca="1">R31</f>
        <v>1</v>
      </c>
      <c r="AS31" s="38">
        <f ca="1">S31</f>
        <v>1</v>
      </c>
      <c r="AT31" s="39"/>
      <c r="AU31" s="38">
        <f ca="1">U31</f>
        <v>1</v>
      </c>
      <c r="AV31" s="38">
        <f ca="1">V31</f>
        <v>1</v>
      </c>
    </row>
    <row r="32" spans="1:48" s="37" customFormat="1" ht="15">
      <c r="E32" s="30"/>
      <c r="F32" s="38"/>
      <c r="G32" s="38"/>
      <c r="H32" s="30"/>
      <c r="I32" s="38"/>
      <c r="J32" s="38"/>
      <c r="K32" s="30"/>
      <c r="L32" s="38"/>
      <c r="M32" s="38"/>
      <c r="N32" s="30"/>
      <c r="O32" s="38"/>
      <c r="P32" s="38"/>
      <c r="Q32" s="30"/>
      <c r="R32" s="38"/>
      <c r="S32" s="38"/>
      <c r="T32" s="30"/>
      <c r="U32" s="38"/>
      <c r="V32" s="38"/>
      <c r="X32" s="40"/>
      <c r="AE32" s="30"/>
      <c r="AF32" s="38"/>
      <c r="AG32" s="38"/>
      <c r="AH32" s="30"/>
      <c r="AI32" s="38"/>
      <c r="AJ32" s="38"/>
      <c r="AK32" s="30"/>
      <c r="AL32" s="38"/>
      <c r="AM32" s="38"/>
      <c r="AN32" s="30"/>
      <c r="AO32" s="38"/>
      <c r="AP32" s="38"/>
      <c r="AQ32" s="30"/>
      <c r="AR32" s="38"/>
      <c r="AS32" s="38"/>
      <c r="AT32" s="30"/>
      <c r="AU32" s="38"/>
      <c r="AV32" s="38"/>
    </row>
    <row r="33" spans="1:48" s="37" customFormat="1" ht="15">
      <c r="A33" s="31"/>
      <c r="B33" s="31"/>
      <c r="C33" s="31"/>
      <c r="D33" s="31"/>
      <c r="E33" s="31"/>
      <c r="F33" s="31"/>
      <c r="G33" s="31"/>
      <c r="H33" s="31"/>
      <c r="I33" s="31"/>
      <c r="J33" s="31"/>
      <c r="K33" s="31"/>
      <c r="L33" s="31"/>
      <c r="M33" s="31"/>
      <c r="N33" s="31"/>
      <c r="O33" s="31"/>
      <c r="P33" s="31"/>
      <c r="Q33" s="31"/>
      <c r="R33" s="31"/>
      <c r="S33" s="31"/>
      <c r="T33" s="31"/>
      <c r="U33" s="31"/>
      <c r="V33" s="31"/>
      <c r="X33" s="40"/>
      <c r="AA33" s="31"/>
      <c r="AB33" s="31"/>
      <c r="AC33" s="31"/>
      <c r="AD33" s="31"/>
      <c r="AE33" s="31"/>
      <c r="AF33" s="31"/>
      <c r="AG33" s="31"/>
      <c r="AH33" s="31"/>
      <c r="AI33" s="31"/>
      <c r="AJ33" s="31"/>
      <c r="AK33" s="31"/>
      <c r="AL33" s="31"/>
      <c r="AM33" s="31"/>
      <c r="AN33" s="31"/>
      <c r="AO33" s="31"/>
      <c r="AP33" s="31"/>
      <c r="AQ33" s="31"/>
      <c r="AR33" s="31"/>
      <c r="AS33" s="31"/>
      <c r="AT33" s="31"/>
      <c r="AU33" s="31"/>
      <c r="AV33" s="31"/>
    </row>
    <row r="34" spans="1:48" ht="15">
      <c r="A34" s="35">
        <v>6</v>
      </c>
      <c r="C34" s="70">
        <f ca="1">Reference!C34</f>
        <v>20</v>
      </c>
      <c r="D34" s="70"/>
      <c r="E34" s="34" t="s">
        <v>4645</v>
      </c>
      <c r="F34" s="70">
        <f ca="1">Reference!F34</f>
        <v>25</v>
      </c>
      <c r="G34" s="70"/>
      <c r="H34" s="34" t="s">
        <v>4645</v>
      </c>
      <c r="I34" s="70">
        <f ca="1">Reference!I34</f>
        <v>30</v>
      </c>
      <c r="J34" s="70"/>
      <c r="K34" s="34" t="s">
        <v>4645</v>
      </c>
      <c r="L34" s="70">
        <f ca="1">Reference!L34</f>
        <v>35</v>
      </c>
      <c r="M34" s="70"/>
      <c r="N34" s="34" t="s">
        <v>4645</v>
      </c>
      <c r="O34" s="70">
        <f ca="1">Reference!O34</f>
        <v>40</v>
      </c>
      <c r="P34" s="70"/>
      <c r="Q34" s="34" t="s">
        <v>4645</v>
      </c>
      <c r="R34" s="70">
        <f ca="1">Reference!R34</f>
        <v>45</v>
      </c>
      <c r="S34" s="70"/>
      <c r="T34" s="34" t="s">
        <v>4645</v>
      </c>
      <c r="U34" s="70">
        <f ca="1">Reference!U34</f>
        <v>50</v>
      </c>
      <c r="V34" s="70"/>
      <c r="X34" s="25"/>
      <c r="AA34" s="35">
        <v>6</v>
      </c>
      <c r="AC34" s="70">
        <f ca="1">Reference!AC34</f>
        <v>20</v>
      </c>
      <c r="AD34" s="70"/>
      <c r="AE34" s="34" t="s">
        <v>4645</v>
      </c>
      <c r="AF34" s="70">
        <f ca="1">Reference!AF34</f>
        <v>25</v>
      </c>
      <c r="AG34" s="70"/>
      <c r="AH34" s="34" t="s">
        <v>4645</v>
      </c>
      <c r="AI34" s="70">
        <f ca="1">Reference!AI34</f>
        <v>30</v>
      </c>
      <c r="AJ34" s="70"/>
      <c r="AK34" s="34" t="s">
        <v>4645</v>
      </c>
      <c r="AL34" s="70">
        <f ca="1">Reference!AL34</f>
        <v>35</v>
      </c>
      <c r="AM34" s="70"/>
      <c r="AN34" s="34" t="s">
        <v>4645</v>
      </c>
      <c r="AO34" s="70">
        <f ca="1">Reference!AO34</f>
        <v>40</v>
      </c>
      <c r="AP34" s="70"/>
      <c r="AQ34" s="34" t="s">
        <v>4645</v>
      </c>
      <c r="AR34" s="70">
        <f ca="1">Reference!AR34</f>
        <v>45</v>
      </c>
      <c r="AS34" s="70"/>
      <c r="AT34" s="34" t="s">
        <v>4645</v>
      </c>
      <c r="AU34" s="70">
        <f ca="1">Reference!AU34</f>
        <v>50</v>
      </c>
      <c r="AV34" s="70"/>
    </row>
    <row r="35" spans="1:48" ht="15">
      <c r="A35" s="37"/>
      <c r="B35" s="37"/>
      <c r="C35" s="37">
        <v>2</v>
      </c>
      <c r="D35" s="37"/>
      <c r="F35" s="38">
        <f ca="1">Answer!F35</f>
        <v>1</v>
      </c>
      <c r="G35" s="38">
        <f ca="1">Answer!G35</f>
        <v>1</v>
      </c>
      <c r="I35" s="38">
        <f ca="1">Answer!I35</f>
        <v>2</v>
      </c>
      <c r="J35" s="38">
        <f ca="1">Answer!J35</f>
        <v>2</v>
      </c>
      <c r="L35" s="38">
        <f ca="1">Answer!L35</f>
        <v>2</v>
      </c>
      <c r="M35" s="38">
        <f ca="1">Answer!M35</f>
        <v>2</v>
      </c>
      <c r="O35" s="38">
        <f ca="1">Answer!O35</f>
        <v>1</v>
      </c>
      <c r="P35" s="38">
        <f ca="1">Answer!P35</f>
        <v>1</v>
      </c>
      <c r="R35" s="38">
        <f ca="1">Answer!R35</f>
        <v>1</v>
      </c>
      <c r="S35" s="38">
        <f ca="1">Answer!S35</f>
        <v>1</v>
      </c>
      <c r="U35" s="38">
        <f ca="1">Answer!U35</f>
        <v>1</v>
      </c>
      <c r="V35" s="38">
        <f ca="1">Answer!V35</f>
        <v>1</v>
      </c>
      <c r="W35" s="26"/>
      <c r="X35" s="25"/>
      <c r="Y35" s="26"/>
      <c r="Z35" s="23"/>
      <c r="AA35" s="26"/>
      <c r="AB35" s="26"/>
      <c r="AC35" s="39"/>
      <c r="AD35" s="39"/>
      <c r="AE35" s="39"/>
      <c r="AF35" s="38">
        <f ca="1">F35</f>
        <v>1</v>
      </c>
      <c r="AG35" s="38">
        <f ca="1">G35</f>
        <v>1</v>
      </c>
      <c r="AH35" s="39"/>
      <c r="AI35" s="38">
        <f ca="1">I35</f>
        <v>2</v>
      </c>
      <c r="AJ35" s="38">
        <f ca="1">J35</f>
        <v>2</v>
      </c>
      <c r="AK35" s="39"/>
      <c r="AL35" s="38">
        <f ca="1">L35</f>
        <v>2</v>
      </c>
      <c r="AM35" s="38">
        <f ca="1">M35</f>
        <v>2</v>
      </c>
      <c r="AN35" s="39"/>
      <c r="AO35" s="38">
        <f ca="1">O35</f>
        <v>1</v>
      </c>
      <c r="AP35" s="38">
        <f ca="1">P35</f>
        <v>1</v>
      </c>
      <c r="AQ35" s="39"/>
      <c r="AR35" s="38">
        <f ca="1">R35</f>
        <v>1</v>
      </c>
      <c r="AS35" s="38">
        <f ca="1">S35</f>
        <v>1</v>
      </c>
      <c r="AT35" s="39"/>
      <c r="AU35" s="38">
        <f ca="1">U35</f>
        <v>1</v>
      </c>
      <c r="AV35" s="38">
        <f ca="1">V35</f>
        <v>1</v>
      </c>
    </row>
    <row r="36" spans="1:48" s="37" customFormat="1" ht="15">
      <c r="A36" s="31"/>
      <c r="B36" s="31"/>
      <c r="C36" s="31"/>
      <c r="D36" s="31"/>
      <c r="E36" s="31"/>
      <c r="F36" s="31"/>
      <c r="G36" s="31"/>
      <c r="H36" s="31"/>
      <c r="I36" s="31"/>
      <c r="J36" s="31"/>
      <c r="K36" s="31"/>
      <c r="L36" s="31"/>
      <c r="M36" s="31"/>
      <c r="N36" s="31"/>
      <c r="O36" s="31"/>
      <c r="P36" s="31"/>
      <c r="Q36" s="31"/>
      <c r="R36" s="31"/>
      <c r="S36" s="31"/>
      <c r="T36" s="31"/>
      <c r="U36" s="31"/>
      <c r="V36" s="31"/>
      <c r="X36" s="40"/>
      <c r="AA36" s="31"/>
      <c r="AB36" s="31"/>
      <c r="AC36" s="41"/>
      <c r="AD36" s="41"/>
      <c r="AE36" s="41"/>
      <c r="AF36" s="41"/>
      <c r="AG36" s="41"/>
      <c r="AH36" s="41"/>
      <c r="AI36" s="41"/>
      <c r="AJ36" s="41"/>
      <c r="AK36" s="41"/>
      <c r="AL36" s="41"/>
      <c r="AM36" s="41"/>
      <c r="AN36" s="41"/>
      <c r="AO36" s="41"/>
      <c r="AP36" s="41"/>
      <c r="AQ36" s="41"/>
      <c r="AR36" s="41"/>
      <c r="AS36" s="41"/>
      <c r="AT36" s="41"/>
      <c r="AU36" s="41"/>
      <c r="AV36" s="41"/>
    </row>
    <row r="37" spans="1:48" s="37" customFormat="1" ht="15">
      <c r="X37" s="40"/>
      <c r="AC37" s="39"/>
      <c r="AD37" s="39"/>
      <c r="AE37" s="39"/>
      <c r="AF37" s="39"/>
      <c r="AG37" s="39"/>
      <c r="AH37" s="39"/>
      <c r="AI37" s="39"/>
      <c r="AJ37" s="39"/>
      <c r="AK37" s="39"/>
      <c r="AL37" s="39"/>
      <c r="AM37" s="39"/>
      <c r="AN37" s="39"/>
      <c r="AO37" s="39"/>
      <c r="AP37" s="39"/>
      <c r="AQ37" s="39"/>
      <c r="AR37" s="39"/>
      <c r="AS37" s="39"/>
      <c r="AT37" s="39"/>
      <c r="AU37" s="39"/>
      <c r="AV37" s="39"/>
    </row>
    <row r="38" spans="1:48" ht="15">
      <c r="X38" s="40"/>
      <c r="Y38" s="37"/>
    </row>
    <row r="39" spans="1:48" ht="15">
      <c r="A39" s="66" t="s">
        <v>4654</v>
      </c>
      <c r="B39" s="67"/>
      <c r="C39" s="67"/>
      <c r="D39" s="67"/>
      <c r="E39" s="67"/>
      <c r="F39" s="67"/>
      <c r="G39" s="67"/>
      <c r="X39" s="40"/>
      <c r="Y39" s="37"/>
      <c r="AA39" s="67" t="s">
        <v>4654</v>
      </c>
      <c r="AB39" s="67"/>
      <c r="AC39" s="67"/>
      <c r="AD39" s="67"/>
      <c r="AE39" s="67"/>
      <c r="AF39" s="67"/>
      <c r="AG39" s="67"/>
    </row>
  </sheetData>
  <sheetProtection algorithmName="SHA-512" hashValue="9Afz5p/WKbSb1x3IstSgWQDfhJqNUPM4wYI2RKu7y54unkvI1MaFOmeXVIFY+z/XWUnOSxejd44bmWwodi9i+w==" saltValue="aV8vnU07HKqbnW5dEVl/Dg==" spinCount="100000" sheet="1" objects="1" scenarios="1"/>
  <protectedRanges>
    <protectedRange sqref="AA25:AB25 W1:W7 Y9:Y13 AA36:AV36 AA29:AB29 A36:B36 A13:B13 Z10 Z11:AB11 A9:B9 Z9:AB9 A17:B17 A21:B21 A25:B25 A29:B29 AA33:AB33 A33:B33 Z12 Z13:AB13 AA17:AB17 AA21:AB21 V6:V7 Q1:S2 Q4:S7 Q3:R3 AV6:AV7 AQ1:AS2 AQ4:AS7 AQ3:AR3 W15 Y15:AB15 W19 Y19:AB19 W23 Y23:AB23 W27 Y27:AB27 W31 Y31:AB31 W35 Y35:AB35 T1:U7 V1:V4 A1:P7 AT1:AU7 AV1:AV4 Y1:AP7 W9:W13" name="Header"/>
    <protectedRange sqref="X1:X7 X9:X39" name="Header_1"/>
    <protectedRange sqref="C13:V13 C36:V36 AC33:AV33 C17:V17 C21:V21 C25:V25 C29:V29 C33:V33 AC13:AV13 AC17:AV17 AC21:AV21 AC25:AV25 AC29:AV29" name="Header_2"/>
    <protectedRange sqref="AT32 E12 E16 H16 K16 N16 Q16 T16 E20 H20 K20 N20 Q20 T20 E24 H24 K24 N24 Q24 T24 E28 H28 K28 N28 Q28 T28 E32 H32 K32 N32 Q32 T32 AE16 AH16 AK16 AN16 AQ16 AT16 AE20 AH20 AK20 AN20 AQ20 AT20 AE24 AH24 AK24 AN24 AQ24 AT24 AE28 AH28 AK28 AN28 AQ28 AT28 AE32 AH32 AK32 AN32 AQ32 H12 K12 N12 Q12 T12 AE12 AH12 AK12 AN12 AQ12 AT12" name="Header_1_1"/>
    <protectedRange sqref="C9:V9" name="Header_2_1"/>
    <protectedRange sqref="AC9:AV9" name="Header_2_2"/>
    <protectedRange sqref="A8:B8 Y8:AB8 W8" name="Header_3"/>
    <protectedRange sqref="X8" name="Header_1_3"/>
    <protectedRange sqref="C8:V8 AE8 AH8 AK8 AN8 AQ8 AT8" name="Header_1_1_1"/>
    <protectedRange sqref="AC8:AD8 AF8:AG8 AI8:AJ8 AL8:AM8 AO8:AP8 AR8:AS8 AU8:AV8" name="Header_1_2_1"/>
  </protectedRanges>
  <mergeCells count="106">
    <mergeCell ref="AF10:AG10"/>
    <mergeCell ref="AI10:AJ10"/>
    <mergeCell ref="AL10:AM10"/>
    <mergeCell ref="AO10:AP10"/>
    <mergeCell ref="AR10:AS10"/>
    <mergeCell ref="AU10:AV10"/>
    <mergeCell ref="U1:V1"/>
    <mergeCell ref="AU1:AV1"/>
    <mergeCell ref="C10:D10"/>
    <mergeCell ref="F10:G10"/>
    <mergeCell ref="I10:J10"/>
    <mergeCell ref="L10:M10"/>
    <mergeCell ref="O10:P10"/>
    <mergeCell ref="R10:S10"/>
    <mergeCell ref="U10:V10"/>
    <mergeCell ref="AC10:AD10"/>
    <mergeCell ref="AU18:AV18"/>
    <mergeCell ref="AR14:AS14"/>
    <mergeCell ref="AU14:AV14"/>
    <mergeCell ref="C18:D18"/>
    <mergeCell ref="F18:G18"/>
    <mergeCell ref="I18:J18"/>
    <mergeCell ref="L18:M18"/>
    <mergeCell ref="O18:P18"/>
    <mergeCell ref="R18:S18"/>
    <mergeCell ref="U18:V18"/>
    <mergeCell ref="AC18:AD18"/>
    <mergeCell ref="U14:V14"/>
    <mergeCell ref="AC14:AD14"/>
    <mergeCell ref="AF14:AG14"/>
    <mergeCell ref="AI14:AJ14"/>
    <mergeCell ref="AL14:AM14"/>
    <mergeCell ref="AO14:AP14"/>
    <mergeCell ref="C14:D14"/>
    <mergeCell ref="F14:G14"/>
    <mergeCell ref="I14:J14"/>
    <mergeCell ref="L14:M14"/>
    <mergeCell ref="O14:P14"/>
    <mergeCell ref="R14:S14"/>
    <mergeCell ref="I22:J22"/>
    <mergeCell ref="L22:M22"/>
    <mergeCell ref="O22:P22"/>
    <mergeCell ref="R22:S22"/>
    <mergeCell ref="AF18:AG18"/>
    <mergeCell ref="AI18:AJ18"/>
    <mergeCell ref="AL18:AM18"/>
    <mergeCell ref="AO18:AP18"/>
    <mergeCell ref="AR18:AS18"/>
    <mergeCell ref="AF26:AG26"/>
    <mergeCell ref="AI26:AJ26"/>
    <mergeCell ref="AL26:AM26"/>
    <mergeCell ref="AO26:AP26"/>
    <mergeCell ref="AR26:AS26"/>
    <mergeCell ref="AU26:AV26"/>
    <mergeCell ref="AR22:AS22"/>
    <mergeCell ref="AU22:AV22"/>
    <mergeCell ref="C26:D26"/>
    <mergeCell ref="F26:G26"/>
    <mergeCell ref="I26:J26"/>
    <mergeCell ref="L26:M26"/>
    <mergeCell ref="O26:P26"/>
    <mergeCell ref="R26:S26"/>
    <mergeCell ref="U26:V26"/>
    <mergeCell ref="AC26:AD26"/>
    <mergeCell ref="U22:V22"/>
    <mergeCell ref="AC22:AD22"/>
    <mergeCell ref="AF22:AG22"/>
    <mergeCell ref="AI22:AJ22"/>
    <mergeCell ref="AL22:AM22"/>
    <mergeCell ref="AO22:AP22"/>
    <mergeCell ref="C22:D22"/>
    <mergeCell ref="F22:G22"/>
    <mergeCell ref="AF30:AG30"/>
    <mergeCell ref="AI30:AJ30"/>
    <mergeCell ref="AL30:AM30"/>
    <mergeCell ref="AO30:AP30"/>
    <mergeCell ref="C30:D30"/>
    <mergeCell ref="F30:G30"/>
    <mergeCell ref="I30:J30"/>
    <mergeCell ref="L30:M30"/>
    <mergeCell ref="O30:P30"/>
    <mergeCell ref="R30:S30"/>
    <mergeCell ref="A39:G39"/>
    <mergeCell ref="AA39:AG39"/>
    <mergeCell ref="A6:V6"/>
    <mergeCell ref="AA6:AV6"/>
    <mergeCell ref="A5:V5"/>
    <mergeCell ref="AA5:AV5"/>
    <mergeCell ref="AF34:AG34"/>
    <mergeCell ref="AI34:AJ34"/>
    <mergeCell ref="AL34:AM34"/>
    <mergeCell ref="AO34:AP34"/>
    <mergeCell ref="AR34:AS34"/>
    <mergeCell ref="AU34:AV34"/>
    <mergeCell ref="AR30:AS30"/>
    <mergeCell ref="AU30:AV30"/>
    <mergeCell ref="C34:D34"/>
    <mergeCell ref="F34:G34"/>
    <mergeCell ref="I34:J34"/>
    <mergeCell ref="L34:M34"/>
    <mergeCell ref="O34:P34"/>
    <mergeCell ref="R34:S34"/>
    <mergeCell ref="U34:V34"/>
    <mergeCell ref="AC34:AD34"/>
    <mergeCell ref="U30:V30"/>
    <mergeCell ref="AC30:AD30"/>
  </mergeCells>
  <phoneticPr fontId="8" type="noConversion"/>
  <conditionalFormatting sqref="F10:G10">
    <cfRule type="containsBlanks" dxfId="1807" priority="815">
      <formula>LEN(TRIM(F10))=0</formula>
    </cfRule>
  </conditionalFormatting>
  <conditionalFormatting sqref="F11:F12">
    <cfRule type="cellIs" dxfId="1806" priority="814" operator="equal">
      <formula>1</formula>
    </cfRule>
  </conditionalFormatting>
  <conditionalFormatting sqref="G12">
    <cfRule type="cellIs" dxfId="1805" priority="813" operator="equal">
      <formula>1</formula>
    </cfRule>
  </conditionalFormatting>
  <conditionalFormatting sqref="L12">
    <cfRule type="cellIs" dxfId="1804" priority="812" operator="equal">
      <formula>1</formula>
    </cfRule>
  </conditionalFormatting>
  <conditionalFormatting sqref="M12">
    <cfRule type="cellIs" dxfId="1803" priority="811" operator="equal">
      <formula>1</formula>
    </cfRule>
  </conditionalFormatting>
  <conditionalFormatting sqref="R12">
    <cfRule type="cellIs" dxfId="1802" priority="810" operator="equal">
      <formula>1</formula>
    </cfRule>
  </conditionalFormatting>
  <conditionalFormatting sqref="S12">
    <cfRule type="cellIs" dxfId="1801" priority="809" operator="equal">
      <formula>1</formula>
    </cfRule>
  </conditionalFormatting>
  <conditionalFormatting sqref="I12">
    <cfRule type="cellIs" dxfId="1800" priority="808" operator="equal">
      <formula>1</formula>
    </cfRule>
  </conditionalFormatting>
  <conditionalFormatting sqref="J12">
    <cfRule type="cellIs" dxfId="1799" priority="807" operator="equal">
      <formula>1</formula>
    </cfRule>
  </conditionalFormatting>
  <conditionalFormatting sqref="O12">
    <cfRule type="cellIs" dxfId="1798" priority="806" operator="equal">
      <formula>1</formula>
    </cfRule>
  </conditionalFormatting>
  <conditionalFormatting sqref="P12">
    <cfRule type="cellIs" dxfId="1797" priority="805" operator="equal">
      <formula>1</formula>
    </cfRule>
  </conditionalFormatting>
  <conditionalFormatting sqref="U12">
    <cfRule type="cellIs" dxfId="1796" priority="804" operator="equal">
      <formula>1</formula>
    </cfRule>
  </conditionalFormatting>
  <conditionalFormatting sqref="V12">
    <cfRule type="cellIs" dxfId="1795" priority="803" operator="equal">
      <formula>1</formula>
    </cfRule>
  </conditionalFormatting>
  <conditionalFormatting sqref="F10:G10">
    <cfRule type="expression" dxfId="1794" priority="802">
      <formula>F11=1</formula>
    </cfRule>
  </conditionalFormatting>
  <conditionalFormatting sqref="AF11">
    <cfRule type="cellIs" dxfId="1793" priority="791" operator="equal">
      <formula>1</formula>
    </cfRule>
  </conditionalFormatting>
  <conditionalFormatting sqref="AG11">
    <cfRule type="cellIs" dxfId="1792" priority="790" operator="equal">
      <formula>1</formula>
    </cfRule>
  </conditionalFormatting>
  <conditionalFormatting sqref="AI11">
    <cfRule type="cellIs" dxfId="1791" priority="789" operator="equal">
      <formula>1</formula>
    </cfRule>
  </conditionalFormatting>
  <conditionalFormatting sqref="AJ11">
    <cfRule type="cellIs" dxfId="1790" priority="788" operator="equal">
      <formula>1</formula>
    </cfRule>
  </conditionalFormatting>
  <conditionalFormatting sqref="AL11">
    <cfRule type="cellIs" dxfId="1789" priority="787" operator="equal">
      <formula>1</formula>
    </cfRule>
  </conditionalFormatting>
  <conditionalFormatting sqref="AM11">
    <cfRule type="cellIs" dxfId="1788" priority="786" operator="equal">
      <formula>1</formula>
    </cfRule>
  </conditionalFormatting>
  <conditionalFormatting sqref="AO11">
    <cfRule type="cellIs" dxfId="1787" priority="785" operator="equal">
      <formula>1</formula>
    </cfRule>
  </conditionalFormatting>
  <conditionalFormatting sqref="AP11">
    <cfRule type="cellIs" dxfId="1786" priority="784" operator="equal">
      <formula>1</formula>
    </cfRule>
  </conditionalFormatting>
  <conditionalFormatting sqref="AR11">
    <cfRule type="cellIs" dxfId="1785" priority="783" operator="equal">
      <formula>1</formula>
    </cfRule>
  </conditionalFormatting>
  <conditionalFormatting sqref="AS11">
    <cfRule type="cellIs" dxfId="1784" priority="782" operator="equal">
      <formula>1</formula>
    </cfRule>
  </conditionalFormatting>
  <conditionalFormatting sqref="AU11">
    <cfRule type="cellIs" dxfId="1783" priority="781" operator="equal">
      <formula>1</formula>
    </cfRule>
  </conditionalFormatting>
  <conditionalFormatting sqref="AV11">
    <cfRule type="cellIs" dxfId="1782" priority="780" operator="equal">
      <formula>1</formula>
    </cfRule>
  </conditionalFormatting>
  <conditionalFormatting sqref="F16">
    <cfRule type="cellIs" dxfId="1781" priority="779" operator="equal">
      <formula>1</formula>
    </cfRule>
  </conditionalFormatting>
  <conditionalFormatting sqref="G16">
    <cfRule type="cellIs" dxfId="1780" priority="778" operator="equal">
      <formula>1</formula>
    </cfRule>
  </conditionalFormatting>
  <conditionalFormatting sqref="L16">
    <cfRule type="cellIs" dxfId="1779" priority="777" operator="equal">
      <formula>1</formula>
    </cfRule>
  </conditionalFormatting>
  <conditionalFormatting sqref="M16">
    <cfRule type="cellIs" dxfId="1778" priority="776" operator="equal">
      <formula>1</formula>
    </cfRule>
  </conditionalFormatting>
  <conditionalFormatting sqref="R16">
    <cfRule type="cellIs" dxfId="1777" priority="775" operator="equal">
      <formula>1</formula>
    </cfRule>
  </conditionalFormatting>
  <conditionalFormatting sqref="S16">
    <cfRule type="cellIs" dxfId="1776" priority="774" operator="equal">
      <formula>1</formula>
    </cfRule>
  </conditionalFormatting>
  <conditionalFormatting sqref="I16">
    <cfRule type="cellIs" dxfId="1775" priority="773" operator="equal">
      <formula>1</formula>
    </cfRule>
  </conditionalFormatting>
  <conditionalFormatting sqref="J16">
    <cfRule type="cellIs" dxfId="1774" priority="772" operator="equal">
      <formula>1</formula>
    </cfRule>
  </conditionalFormatting>
  <conditionalFormatting sqref="O16">
    <cfRule type="cellIs" dxfId="1773" priority="771" operator="equal">
      <formula>1</formula>
    </cfRule>
  </conditionalFormatting>
  <conditionalFormatting sqref="P16">
    <cfRule type="cellIs" dxfId="1772" priority="770" operator="equal">
      <formula>1</formula>
    </cfRule>
  </conditionalFormatting>
  <conditionalFormatting sqref="U16">
    <cfRule type="cellIs" dxfId="1771" priority="769" operator="equal">
      <formula>1</formula>
    </cfRule>
  </conditionalFormatting>
  <conditionalFormatting sqref="V16">
    <cfRule type="cellIs" dxfId="1770" priority="768" operator="equal">
      <formula>1</formula>
    </cfRule>
  </conditionalFormatting>
  <conditionalFormatting sqref="F20">
    <cfRule type="cellIs" dxfId="1769" priority="767" operator="equal">
      <formula>1</formula>
    </cfRule>
  </conditionalFormatting>
  <conditionalFormatting sqref="G20">
    <cfRule type="cellIs" dxfId="1768" priority="766" operator="equal">
      <formula>1</formula>
    </cfRule>
  </conditionalFormatting>
  <conditionalFormatting sqref="L20">
    <cfRule type="cellIs" dxfId="1767" priority="765" operator="equal">
      <formula>1</formula>
    </cfRule>
  </conditionalFormatting>
  <conditionalFormatting sqref="M20">
    <cfRule type="cellIs" dxfId="1766" priority="764" operator="equal">
      <formula>1</formula>
    </cfRule>
  </conditionalFormatting>
  <conditionalFormatting sqref="R20">
    <cfRule type="cellIs" dxfId="1765" priority="763" operator="equal">
      <formula>1</formula>
    </cfRule>
  </conditionalFormatting>
  <conditionalFormatting sqref="S20">
    <cfRule type="cellIs" dxfId="1764" priority="762" operator="equal">
      <formula>1</formula>
    </cfRule>
  </conditionalFormatting>
  <conditionalFormatting sqref="I20">
    <cfRule type="cellIs" dxfId="1763" priority="761" operator="equal">
      <formula>1</formula>
    </cfRule>
  </conditionalFormatting>
  <conditionalFormatting sqref="J20">
    <cfRule type="cellIs" dxfId="1762" priority="760" operator="equal">
      <formula>1</formula>
    </cfRule>
  </conditionalFormatting>
  <conditionalFormatting sqref="O20">
    <cfRule type="cellIs" dxfId="1761" priority="759" operator="equal">
      <formula>1</formula>
    </cfRule>
  </conditionalFormatting>
  <conditionalFormatting sqref="P20">
    <cfRule type="cellIs" dxfId="1760" priority="758" operator="equal">
      <formula>1</formula>
    </cfRule>
  </conditionalFormatting>
  <conditionalFormatting sqref="U20">
    <cfRule type="cellIs" dxfId="1759" priority="757" operator="equal">
      <formula>1</formula>
    </cfRule>
  </conditionalFormatting>
  <conditionalFormatting sqref="V20">
    <cfRule type="cellIs" dxfId="1758" priority="756" operator="equal">
      <formula>1</formula>
    </cfRule>
  </conditionalFormatting>
  <conditionalFormatting sqref="F24">
    <cfRule type="cellIs" dxfId="1757" priority="755" operator="equal">
      <formula>1</formula>
    </cfRule>
  </conditionalFormatting>
  <conditionalFormatting sqref="G24">
    <cfRule type="cellIs" dxfId="1756" priority="754" operator="equal">
      <formula>1</formula>
    </cfRule>
  </conditionalFormatting>
  <conditionalFormatting sqref="L24">
    <cfRule type="cellIs" dxfId="1755" priority="753" operator="equal">
      <formula>1</formula>
    </cfRule>
  </conditionalFormatting>
  <conditionalFormatting sqref="M24">
    <cfRule type="cellIs" dxfId="1754" priority="752" operator="equal">
      <formula>1</formula>
    </cfRule>
  </conditionalFormatting>
  <conditionalFormatting sqref="R24">
    <cfRule type="cellIs" dxfId="1753" priority="751" operator="equal">
      <formula>1</formula>
    </cfRule>
  </conditionalFormatting>
  <conditionalFormatting sqref="S24">
    <cfRule type="cellIs" dxfId="1752" priority="750" operator="equal">
      <formula>1</formula>
    </cfRule>
  </conditionalFormatting>
  <conditionalFormatting sqref="I24">
    <cfRule type="cellIs" dxfId="1751" priority="749" operator="equal">
      <formula>1</formula>
    </cfRule>
  </conditionalFormatting>
  <conditionalFormatting sqref="J24">
    <cfRule type="cellIs" dxfId="1750" priority="748" operator="equal">
      <formula>1</formula>
    </cfRule>
  </conditionalFormatting>
  <conditionalFormatting sqref="O24">
    <cfRule type="cellIs" dxfId="1749" priority="747" operator="equal">
      <formula>1</formula>
    </cfRule>
  </conditionalFormatting>
  <conditionalFormatting sqref="P24">
    <cfRule type="cellIs" dxfId="1748" priority="746" operator="equal">
      <formula>1</formula>
    </cfRule>
  </conditionalFormatting>
  <conditionalFormatting sqref="U24">
    <cfRule type="cellIs" dxfId="1747" priority="745" operator="equal">
      <formula>1</formula>
    </cfRule>
  </conditionalFormatting>
  <conditionalFormatting sqref="V24">
    <cfRule type="cellIs" dxfId="1746" priority="744" operator="equal">
      <formula>1</formula>
    </cfRule>
  </conditionalFormatting>
  <conditionalFormatting sqref="F28">
    <cfRule type="cellIs" dxfId="1745" priority="743" operator="equal">
      <formula>1</formula>
    </cfRule>
  </conditionalFormatting>
  <conditionalFormatting sqref="G28">
    <cfRule type="cellIs" dxfId="1744" priority="742" operator="equal">
      <formula>1</formula>
    </cfRule>
  </conditionalFormatting>
  <conditionalFormatting sqref="L28">
    <cfRule type="cellIs" dxfId="1743" priority="741" operator="equal">
      <formula>1</formula>
    </cfRule>
  </conditionalFormatting>
  <conditionalFormatting sqref="M28">
    <cfRule type="cellIs" dxfId="1742" priority="740" operator="equal">
      <formula>1</formula>
    </cfRule>
  </conditionalFormatting>
  <conditionalFormatting sqref="R28">
    <cfRule type="cellIs" dxfId="1741" priority="739" operator="equal">
      <formula>1</formula>
    </cfRule>
  </conditionalFormatting>
  <conditionalFormatting sqref="S28">
    <cfRule type="cellIs" dxfId="1740" priority="738" operator="equal">
      <formula>1</formula>
    </cfRule>
  </conditionalFormatting>
  <conditionalFormatting sqref="I28">
    <cfRule type="cellIs" dxfId="1739" priority="737" operator="equal">
      <formula>1</formula>
    </cfRule>
  </conditionalFormatting>
  <conditionalFormatting sqref="J28">
    <cfRule type="cellIs" dxfId="1738" priority="736" operator="equal">
      <formula>1</formula>
    </cfRule>
  </conditionalFormatting>
  <conditionalFormatting sqref="O28">
    <cfRule type="cellIs" dxfId="1737" priority="735" operator="equal">
      <formula>1</formula>
    </cfRule>
  </conditionalFormatting>
  <conditionalFormatting sqref="P28">
    <cfRule type="cellIs" dxfId="1736" priority="734" operator="equal">
      <formula>1</formula>
    </cfRule>
  </conditionalFormatting>
  <conditionalFormatting sqref="U28">
    <cfRule type="cellIs" dxfId="1735" priority="733" operator="equal">
      <formula>1</formula>
    </cfRule>
  </conditionalFormatting>
  <conditionalFormatting sqref="V28">
    <cfRule type="cellIs" dxfId="1734" priority="732" operator="equal">
      <formula>1</formula>
    </cfRule>
  </conditionalFormatting>
  <conditionalFormatting sqref="F32">
    <cfRule type="cellIs" dxfId="1733" priority="731" operator="equal">
      <formula>1</formula>
    </cfRule>
  </conditionalFormatting>
  <conditionalFormatting sqref="G32">
    <cfRule type="cellIs" dxfId="1732" priority="730" operator="equal">
      <formula>1</formula>
    </cfRule>
  </conditionalFormatting>
  <conditionalFormatting sqref="L32">
    <cfRule type="cellIs" dxfId="1731" priority="729" operator="equal">
      <formula>1</formula>
    </cfRule>
  </conditionalFormatting>
  <conditionalFormatting sqref="M32">
    <cfRule type="cellIs" dxfId="1730" priority="728" operator="equal">
      <formula>1</formula>
    </cfRule>
  </conditionalFormatting>
  <conditionalFormatting sqref="R32">
    <cfRule type="cellIs" dxfId="1729" priority="727" operator="equal">
      <formula>1</formula>
    </cfRule>
  </conditionalFormatting>
  <conditionalFormatting sqref="S32">
    <cfRule type="cellIs" dxfId="1728" priority="726" operator="equal">
      <formula>1</formula>
    </cfRule>
  </conditionalFormatting>
  <conditionalFormatting sqref="I32">
    <cfRule type="cellIs" dxfId="1727" priority="725" operator="equal">
      <formula>1</formula>
    </cfRule>
  </conditionalFormatting>
  <conditionalFormatting sqref="J32">
    <cfRule type="cellIs" dxfId="1726" priority="724" operator="equal">
      <formula>1</formula>
    </cfRule>
  </conditionalFormatting>
  <conditionalFormatting sqref="O32">
    <cfRule type="cellIs" dxfId="1725" priority="723" operator="equal">
      <formula>1</formula>
    </cfRule>
  </conditionalFormatting>
  <conditionalFormatting sqref="P32">
    <cfRule type="cellIs" dxfId="1724" priority="722" operator="equal">
      <formula>1</formula>
    </cfRule>
  </conditionalFormatting>
  <conditionalFormatting sqref="U32">
    <cfRule type="cellIs" dxfId="1723" priority="721" operator="equal">
      <formula>1</formula>
    </cfRule>
  </conditionalFormatting>
  <conditionalFormatting sqref="V32">
    <cfRule type="cellIs" dxfId="1722" priority="720" operator="equal">
      <formula>1</formula>
    </cfRule>
  </conditionalFormatting>
  <conditionalFormatting sqref="AF16">
    <cfRule type="cellIs" dxfId="1721" priority="707" operator="equal">
      <formula>1</formula>
    </cfRule>
  </conditionalFormatting>
  <conditionalFormatting sqref="AG16">
    <cfRule type="cellIs" dxfId="1720" priority="706" operator="equal">
      <formula>1</formula>
    </cfRule>
  </conditionalFormatting>
  <conditionalFormatting sqref="AL16">
    <cfRule type="cellIs" dxfId="1719" priority="705" operator="equal">
      <formula>1</formula>
    </cfRule>
  </conditionalFormatting>
  <conditionalFormatting sqref="AM16">
    <cfRule type="cellIs" dxfId="1718" priority="704" operator="equal">
      <formula>1</formula>
    </cfRule>
  </conditionalFormatting>
  <conditionalFormatting sqref="AR16">
    <cfRule type="cellIs" dxfId="1717" priority="703" operator="equal">
      <formula>1</formula>
    </cfRule>
  </conditionalFormatting>
  <conditionalFormatting sqref="AS16">
    <cfRule type="cellIs" dxfId="1716" priority="702" operator="equal">
      <formula>1</formula>
    </cfRule>
  </conditionalFormatting>
  <conditionalFormatting sqref="AI16">
    <cfRule type="cellIs" dxfId="1715" priority="701" operator="equal">
      <formula>1</formula>
    </cfRule>
  </conditionalFormatting>
  <conditionalFormatting sqref="AJ16">
    <cfRule type="cellIs" dxfId="1714" priority="700" operator="equal">
      <formula>1</formula>
    </cfRule>
  </conditionalFormatting>
  <conditionalFormatting sqref="AO16">
    <cfRule type="cellIs" dxfId="1713" priority="699" operator="equal">
      <formula>1</formula>
    </cfRule>
  </conditionalFormatting>
  <conditionalFormatting sqref="AP16">
    <cfRule type="cellIs" dxfId="1712" priority="698" operator="equal">
      <formula>1</formula>
    </cfRule>
  </conditionalFormatting>
  <conditionalFormatting sqref="AU16">
    <cfRule type="cellIs" dxfId="1711" priority="697" operator="equal">
      <formula>1</formula>
    </cfRule>
  </conditionalFormatting>
  <conditionalFormatting sqref="AV16">
    <cfRule type="cellIs" dxfId="1710" priority="696" operator="equal">
      <formula>1</formula>
    </cfRule>
  </conditionalFormatting>
  <conditionalFormatting sqref="AF20">
    <cfRule type="cellIs" dxfId="1709" priority="695" operator="equal">
      <formula>1</formula>
    </cfRule>
  </conditionalFormatting>
  <conditionalFormatting sqref="AG20">
    <cfRule type="cellIs" dxfId="1708" priority="694" operator="equal">
      <formula>1</formula>
    </cfRule>
  </conditionalFormatting>
  <conditionalFormatting sqref="AL20">
    <cfRule type="cellIs" dxfId="1707" priority="693" operator="equal">
      <formula>1</formula>
    </cfRule>
  </conditionalFormatting>
  <conditionalFormatting sqref="AM20">
    <cfRule type="cellIs" dxfId="1706" priority="692" operator="equal">
      <formula>1</formula>
    </cfRule>
  </conditionalFormatting>
  <conditionalFormatting sqref="AR20">
    <cfRule type="cellIs" dxfId="1705" priority="691" operator="equal">
      <formula>1</formula>
    </cfRule>
  </conditionalFormatting>
  <conditionalFormatting sqref="AS20">
    <cfRule type="cellIs" dxfId="1704" priority="690" operator="equal">
      <formula>1</formula>
    </cfRule>
  </conditionalFormatting>
  <conditionalFormatting sqref="AI20">
    <cfRule type="cellIs" dxfId="1703" priority="689" operator="equal">
      <formula>1</formula>
    </cfRule>
  </conditionalFormatting>
  <conditionalFormatting sqref="AJ20">
    <cfRule type="cellIs" dxfId="1702" priority="688" operator="equal">
      <formula>1</formula>
    </cfRule>
  </conditionalFormatting>
  <conditionalFormatting sqref="AO20">
    <cfRule type="cellIs" dxfId="1701" priority="687" operator="equal">
      <formula>1</formula>
    </cfRule>
  </conditionalFormatting>
  <conditionalFormatting sqref="AP20">
    <cfRule type="cellIs" dxfId="1700" priority="686" operator="equal">
      <formula>1</formula>
    </cfRule>
  </conditionalFormatting>
  <conditionalFormatting sqref="AU20">
    <cfRule type="cellIs" dxfId="1699" priority="685" operator="equal">
      <formula>1</formula>
    </cfRule>
  </conditionalFormatting>
  <conditionalFormatting sqref="AV20">
    <cfRule type="cellIs" dxfId="1698" priority="684" operator="equal">
      <formula>1</formula>
    </cfRule>
  </conditionalFormatting>
  <conditionalFormatting sqref="AF24">
    <cfRule type="cellIs" dxfId="1697" priority="683" operator="equal">
      <formula>1</formula>
    </cfRule>
  </conditionalFormatting>
  <conditionalFormatting sqref="AG24">
    <cfRule type="cellIs" dxfId="1696" priority="682" operator="equal">
      <formula>1</formula>
    </cfRule>
  </conditionalFormatting>
  <conditionalFormatting sqref="AL24">
    <cfRule type="cellIs" dxfId="1695" priority="681" operator="equal">
      <formula>1</formula>
    </cfRule>
  </conditionalFormatting>
  <conditionalFormatting sqref="AM24">
    <cfRule type="cellIs" dxfId="1694" priority="680" operator="equal">
      <formula>1</formula>
    </cfRule>
  </conditionalFormatting>
  <conditionalFormatting sqref="AR24">
    <cfRule type="cellIs" dxfId="1693" priority="679" operator="equal">
      <formula>1</formula>
    </cfRule>
  </conditionalFormatting>
  <conditionalFormatting sqref="AS24">
    <cfRule type="cellIs" dxfId="1692" priority="678" operator="equal">
      <formula>1</formula>
    </cfRule>
  </conditionalFormatting>
  <conditionalFormatting sqref="AI24">
    <cfRule type="cellIs" dxfId="1691" priority="677" operator="equal">
      <formula>1</formula>
    </cfRule>
  </conditionalFormatting>
  <conditionalFormatting sqref="AJ24">
    <cfRule type="cellIs" dxfId="1690" priority="676" operator="equal">
      <formula>1</formula>
    </cfRule>
  </conditionalFormatting>
  <conditionalFormatting sqref="AO24">
    <cfRule type="cellIs" dxfId="1689" priority="675" operator="equal">
      <formula>1</formula>
    </cfRule>
  </conditionalFormatting>
  <conditionalFormatting sqref="AP24">
    <cfRule type="cellIs" dxfId="1688" priority="674" operator="equal">
      <formula>1</formula>
    </cfRule>
  </conditionalFormatting>
  <conditionalFormatting sqref="AU24">
    <cfRule type="cellIs" dxfId="1687" priority="673" operator="equal">
      <formula>1</formula>
    </cfRule>
  </conditionalFormatting>
  <conditionalFormatting sqref="AV24">
    <cfRule type="cellIs" dxfId="1686" priority="672" operator="equal">
      <formula>1</formula>
    </cfRule>
  </conditionalFormatting>
  <conditionalFormatting sqref="AF28">
    <cfRule type="cellIs" dxfId="1685" priority="671" operator="equal">
      <formula>1</formula>
    </cfRule>
  </conditionalFormatting>
  <conditionalFormatting sqref="AG28">
    <cfRule type="cellIs" dxfId="1684" priority="670" operator="equal">
      <formula>1</formula>
    </cfRule>
  </conditionalFormatting>
  <conditionalFormatting sqref="AL28">
    <cfRule type="cellIs" dxfId="1683" priority="669" operator="equal">
      <formula>1</formula>
    </cfRule>
  </conditionalFormatting>
  <conditionalFormatting sqref="AM28">
    <cfRule type="cellIs" dxfId="1682" priority="668" operator="equal">
      <formula>1</formula>
    </cfRule>
  </conditionalFormatting>
  <conditionalFormatting sqref="AR28">
    <cfRule type="cellIs" dxfId="1681" priority="667" operator="equal">
      <formula>1</formula>
    </cfRule>
  </conditionalFormatting>
  <conditionalFormatting sqref="AS28">
    <cfRule type="cellIs" dxfId="1680" priority="666" operator="equal">
      <formula>1</formula>
    </cfRule>
  </conditionalFormatting>
  <conditionalFormatting sqref="AI28">
    <cfRule type="cellIs" dxfId="1679" priority="665" operator="equal">
      <formula>1</formula>
    </cfRule>
  </conditionalFormatting>
  <conditionalFormatting sqref="AJ28">
    <cfRule type="cellIs" dxfId="1678" priority="664" operator="equal">
      <formula>1</formula>
    </cfRule>
  </conditionalFormatting>
  <conditionalFormatting sqref="AO28">
    <cfRule type="cellIs" dxfId="1677" priority="663" operator="equal">
      <formula>1</formula>
    </cfRule>
  </conditionalFormatting>
  <conditionalFormatting sqref="AP28">
    <cfRule type="cellIs" dxfId="1676" priority="662" operator="equal">
      <formula>1</formula>
    </cfRule>
  </conditionalFormatting>
  <conditionalFormatting sqref="AU28">
    <cfRule type="cellIs" dxfId="1675" priority="661" operator="equal">
      <formula>1</formula>
    </cfRule>
  </conditionalFormatting>
  <conditionalFormatting sqref="AV28">
    <cfRule type="cellIs" dxfId="1674" priority="660" operator="equal">
      <formula>1</formula>
    </cfRule>
  </conditionalFormatting>
  <conditionalFormatting sqref="AF32">
    <cfRule type="cellIs" dxfId="1673" priority="659" operator="equal">
      <formula>1</formula>
    </cfRule>
  </conditionalFormatting>
  <conditionalFormatting sqref="AG32">
    <cfRule type="cellIs" dxfId="1672" priority="658" operator="equal">
      <formula>1</formula>
    </cfRule>
  </conditionalFormatting>
  <conditionalFormatting sqref="AL32">
    <cfRule type="cellIs" dxfId="1671" priority="657" operator="equal">
      <formula>1</formula>
    </cfRule>
  </conditionalFormatting>
  <conditionalFormatting sqref="AM32">
    <cfRule type="cellIs" dxfId="1670" priority="656" operator="equal">
      <formula>1</formula>
    </cfRule>
  </conditionalFormatting>
  <conditionalFormatting sqref="AR32">
    <cfRule type="cellIs" dxfId="1669" priority="655" operator="equal">
      <formula>1</formula>
    </cfRule>
  </conditionalFormatting>
  <conditionalFormatting sqref="AS32">
    <cfRule type="cellIs" dxfId="1668" priority="654" operator="equal">
      <formula>1</formula>
    </cfRule>
  </conditionalFormatting>
  <conditionalFormatting sqref="AI32">
    <cfRule type="cellIs" dxfId="1667" priority="653" operator="equal">
      <formula>1</formula>
    </cfRule>
  </conditionalFormatting>
  <conditionalFormatting sqref="AJ32">
    <cfRule type="cellIs" dxfId="1666" priority="652" operator="equal">
      <formula>1</formula>
    </cfRule>
  </conditionalFormatting>
  <conditionalFormatting sqref="AO32">
    <cfRule type="cellIs" dxfId="1665" priority="651" operator="equal">
      <formula>1</formula>
    </cfRule>
  </conditionalFormatting>
  <conditionalFormatting sqref="AP32">
    <cfRule type="cellIs" dxfId="1664" priority="650" operator="equal">
      <formula>1</formula>
    </cfRule>
  </conditionalFormatting>
  <conditionalFormatting sqref="AU32">
    <cfRule type="cellIs" dxfId="1663" priority="649" operator="equal">
      <formula>1</formula>
    </cfRule>
  </conditionalFormatting>
  <conditionalFormatting sqref="AV32">
    <cfRule type="cellIs" dxfId="1662" priority="648" operator="equal">
      <formula>1</formula>
    </cfRule>
  </conditionalFormatting>
  <conditionalFormatting sqref="AS15">
    <cfRule type="cellIs" dxfId="1661" priority="287" operator="equal">
      <formula>1</formula>
    </cfRule>
  </conditionalFormatting>
  <conditionalFormatting sqref="AU15">
    <cfRule type="cellIs" dxfId="1660" priority="286" operator="equal">
      <formula>1</formula>
    </cfRule>
  </conditionalFormatting>
  <conditionalFormatting sqref="AV15">
    <cfRule type="cellIs" dxfId="1659" priority="285" operator="equal">
      <formula>1</formula>
    </cfRule>
  </conditionalFormatting>
  <conditionalFormatting sqref="AF19">
    <cfRule type="cellIs" dxfId="1658" priority="284" operator="equal">
      <formula>1</formula>
    </cfRule>
  </conditionalFormatting>
  <conditionalFormatting sqref="AG19">
    <cfRule type="cellIs" dxfId="1657" priority="283" operator="equal">
      <formula>1</formula>
    </cfRule>
  </conditionalFormatting>
  <conditionalFormatting sqref="AI19">
    <cfRule type="cellIs" dxfId="1656" priority="282" operator="equal">
      <formula>1</formula>
    </cfRule>
  </conditionalFormatting>
  <conditionalFormatting sqref="AJ19">
    <cfRule type="cellIs" dxfId="1655" priority="281" operator="equal">
      <formula>1</formula>
    </cfRule>
  </conditionalFormatting>
  <conditionalFormatting sqref="AL19">
    <cfRule type="cellIs" dxfId="1654" priority="280" operator="equal">
      <formula>1</formula>
    </cfRule>
  </conditionalFormatting>
  <conditionalFormatting sqref="AM19">
    <cfRule type="cellIs" dxfId="1653" priority="279" operator="equal">
      <formula>1</formula>
    </cfRule>
  </conditionalFormatting>
  <conditionalFormatting sqref="AO19">
    <cfRule type="cellIs" dxfId="1652" priority="278" operator="equal">
      <formula>1</formula>
    </cfRule>
  </conditionalFormatting>
  <conditionalFormatting sqref="AP19">
    <cfRule type="cellIs" dxfId="1651" priority="277" operator="equal">
      <formula>1</formula>
    </cfRule>
  </conditionalFormatting>
  <conditionalFormatting sqref="AR19">
    <cfRule type="cellIs" dxfId="1650" priority="276" operator="equal">
      <formula>1</formula>
    </cfRule>
  </conditionalFormatting>
  <conditionalFormatting sqref="AS19">
    <cfRule type="cellIs" dxfId="1649" priority="275" operator="equal">
      <formula>1</formula>
    </cfRule>
  </conditionalFormatting>
  <conditionalFormatting sqref="AU19">
    <cfRule type="cellIs" dxfId="1648" priority="274" operator="equal">
      <formula>1</formula>
    </cfRule>
  </conditionalFormatting>
  <conditionalFormatting sqref="AV19">
    <cfRule type="cellIs" dxfId="1647" priority="273" operator="equal">
      <formula>1</formula>
    </cfRule>
  </conditionalFormatting>
  <conditionalFormatting sqref="AF23">
    <cfRule type="cellIs" dxfId="1646" priority="272" operator="equal">
      <formula>1</formula>
    </cfRule>
  </conditionalFormatting>
  <conditionalFormatting sqref="AG23">
    <cfRule type="cellIs" dxfId="1645" priority="271" operator="equal">
      <formula>1</formula>
    </cfRule>
  </conditionalFormatting>
  <conditionalFormatting sqref="AI23">
    <cfRule type="cellIs" dxfId="1644" priority="270" operator="equal">
      <formula>1</formula>
    </cfRule>
  </conditionalFormatting>
  <conditionalFormatting sqref="AJ23">
    <cfRule type="cellIs" dxfId="1643" priority="269" operator="equal">
      <formula>1</formula>
    </cfRule>
  </conditionalFormatting>
  <conditionalFormatting sqref="AL23">
    <cfRule type="cellIs" dxfId="1642" priority="268" operator="equal">
      <formula>1</formula>
    </cfRule>
  </conditionalFormatting>
  <conditionalFormatting sqref="AM23">
    <cfRule type="cellIs" dxfId="1641" priority="267" operator="equal">
      <formula>1</formula>
    </cfRule>
  </conditionalFormatting>
  <conditionalFormatting sqref="AO23">
    <cfRule type="cellIs" dxfId="1640" priority="266" operator="equal">
      <formula>1</formula>
    </cfRule>
  </conditionalFormatting>
  <conditionalFormatting sqref="AP23">
    <cfRule type="cellIs" dxfId="1639" priority="265" operator="equal">
      <formula>1</formula>
    </cfRule>
  </conditionalFormatting>
  <conditionalFormatting sqref="AR23">
    <cfRule type="cellIs" dxfId="1638" priority="264" operator="equal">
      <formula>1</formula>
    </cfRule>
  </conditionalFormatting>
  <conditionalFormatting sqref="AS23">
    <cfRule type="cellIs" dxfId="1637" priority="263" operator="equal">
      <formula>1</formula>
    </cfRule>
  </conditionalFormatting>
  <conditionalFormatting sqref="AU23">
    <cfRule type="cellIs" dxfId="1636" priority="262" operator="equal">
      <formula>1</formula>
    </cfRule>
  </conditionalFormatting>
  <conditionalFormatting sqref="AV23">
    <cfRule type="cellIs" dxfId="1635" priority="261" operator="equal">
      <formula>1</formula>
    </cfRule>
  </conditionalFormatting>
  <conditionalFormatting sqref="AF27">
    <cfRule type="cellIs" dxfId="1634" priority="260" operator="equal">
      <formula>1</formula>
    </cfRule>
  </conditionalFormatting>
  <conditionalFormatting sqref="AG27">
    <cfRule type="cellIs" dxfId="1633" priority="259" operator="equal">
      <formula>1</formula>
    </cfRule>
  </conditionalFormatting>
  <conditionalFormatting sqref="AI27">
    <cfRule type="cellIs" dxfId="1632" priority="258" operator="equal">
      <formula>1</formula>
    </cfRule>
  </conditionalFormatting>
  <conditionalFormatting sqref="AJ27">
    <cfRule type="cellIs" dxfId="1631" priority="257" operator="equal">
      <formula>1</formula>
    </cfRule>
  </conditionalFormatting>
  <conditionalFormatting sqref="AL27">
    <cfRule type="cellIs" dxfId="1630" priority="256" operator="equal">
      <formula>1</formula>
    </cfRule>
  </conditionalFormatting>
  <conditionalFormatting sqref="AM27">
    <cfRule type="cellIs" dxfId="1629" priority="255" operator="equal">
      <formula>1</formula>
    </cfRule>
  </conditionalFormatting>
  <conditionalFormatting sqref="AO27">
    <cfRule type="cellIs" dxfId="1628" priority="254" operator="equal">
      <formula>1</formula>
    </cfRule>
  </conditionalFormatting>
  <conditionalFormatting sqref="AP27">
    <cfRule type="cellIs" dxfId="1627" priority="253" operator="equal">
      <formula>1</formula>
    </cfRule>
  </conditionalFormatting>
  <conditionalFormatting sqref="AR27">
    <cfRule type="cellIs" dxfId="1626" priority="252" operator="equal">
      <formula>1</formula>
    </cfRule>
  </conditionalFormatting>
  <conditionalFormatting sqref="AS27">
    <cfRule type="cellIs" dxfId="1625" priority="251" operator="equal">
      <formula>1</formula>
    </cfRule>
  </conditionalFormatting>
  <conditionalFormatting sqref="AU27">
    <cfRule type="cellIs" dxfId="1624" priority="250" operator="equal">
      <formula>1</formula>
    </cfRule>
  </conditionalFormatting>
  <conditionalFormatting sqref="AV27">
    <cfRule type="cellIs" dxfId="1623" priority="249" operator="equal">
      <formula>1</formula>
    </cfRule>
  </conditionalFormatting>
  <conditionalFormatting sqref="AF31">
    <cfRule type="cellIs" dxfId="1622" priority="248" operator="equal">
      <formula>1</formula>
    </cfRule>
  </conditionalFormatting>
  <conditionalFormatting sqref="AG31">
    <cfRule type="cellIs" dxfId="1621" priority="247" operator="equal">
      <formula>1</formula>
    </cfRule>
  </conditionalFormatting>
  <conditionalFormatting sqref="AI31">
    <cfRule type="cellIs" dxfId="1620" priority="246" operator="equal">
      <formula>1</formula>
    </cfRule>
  </conditionalFormatting>
  <conditionalFormatting sqref="AJ31">
    <cfRule type="cellIs" dxfId="1619" priority="245" operator="equal">
      <formula>1</formula>
    </cfRule>
  </conditionalFormatting>
  <conditionalFormatting sqref="AL31">
    <cfRule type="cellIs" dxfId="1618" priority="244" operator="equal">
      <formula>1</formula>
    </cfRule>
  </conditionalFormatting>
  <conditionalFormatting sqref="AM31">
    <cfRule type="cellIs" dxfId="1617" priority="243" operator="equal">
      <formula>1</formula>
    </cfRule>
  </conditionalFormatting>
  <conditionalFormatting sqref="AO31">
    <cfRule type="cellIs" dxfId="1616" priority="242" operator="equal">
      <formula>1</formula>
    </cfRule>
  </conditionalFormatting>
  <conditionalFormatting sqref="AP31">
    <cfRule type="cellIs" dxfId="1615" priority="241" operator="equal">
      <formula>1</formula>
    </cfRule>
  </conditionalFormatting>
  <conditionalFormatting sqref="AR31">
    <cfRule type="cellIs" dxfId="1614" priority="240" operator="equal">
      <formula>1</formula>
    </cfRule>
  </conditionalFormatting>
  <conditionalFormatting sqref="AS31">
    <cfRule type="cellIs" dxfId="1613" priority="239" operator="equal">
      <formula>1</formula>
    </cfRule>
  </conditionalFormatting>
  <conditionalFormatting sqref="AU31">
    <cfRule type="cellIs" dxfId="1612" priority="238" operator="equal">
      <formula>1</formula>
    </cfRule>
  </conditionalFormatting>
  <conditionalFormatting sqref="AV31">
    <cfRule type="cellIs" dxfId="1611" priority="237" operator="equal">
      <formula>1</formula>
    </cfRule>
  </conditionalFormatting>
  <conditionalFormatting sqref="AF35">
    <cfRule type="cellIs" dxfId="1610" priority="236" operator="equal">
      <formula>1</formula>
    </cfRule>
  </conditionalFormatting>
  <conditionalFormatting sqref="AG35">
    <cfRule type="cellIs" dxfId="1609" priority="235" operator="equal">
      <formula>1</formula>
    </cfRule>
  </conditionalFormatting>
  <conditionalFormatting sqref="AI35">
    <cfRule type="cellIs" dxfId="1608" priority="234" operator="equal">
      <formula>1</formula>
    </cfRule>
  </conditionalFormatting>
  <conditionalFormatting sqref="AJ35">
    <cfRule type="cellIs" dxfId="1607" priority="233" operator="equal">
      <formula>1</formula>
    </cfRule>
  </conditionalFormatting>
  <conditionalFormatting sqref="AL35">
    <cfRule type="cellIs" dxfId="1606" priority="232" operator="equal">
      <formula>1</formula>
    </cfRule>
  </conditionalFormatting>
  <conditionalFormatting sqref="AM35">
    <cfRule type="cellIs" dxfId="1605" priority="231" operator="equal">
      <formula>1</formula>
    </cfRule>
  </conditionalFormatting>
  <conditionalFormatting sqref="AO35">
    <cfRule type="cellIs" dxfId="1604" priority="230" operator="equal">
      <formula>1</formula>
    </cfRule>
  </conditionalFormatting>
  <conditionalFormatting sqref="AP35">
    <cfRule type="cellIs" dxfId="1603" priority="229" operator="equal">
      <formula>1</formula>
    </cfRule>
  </conditionalFormatting>
  <conditionalFormatting sqref="AR35">
    <cfRule type="cellIs" dxfId="1602" priority="228" operator="equal">
      <formula>1</formula>
    </cfRule>
  </conditionalFormatting>
  <conditionalFormatting sqref="AS35">
    <cfRule type="cellIs" dxfId="1601" priority="227" operator="equal">
      <formula>1</formula>
    </cfRule>
  </conditionalFormatting>
  <conditionalFormatting sqref="AU35">
    <cfRule type="cellIs" dxfId="1600" priority="226" operator="equal">
      <formula>1</formula>
    </cfRule>
  </conditionalFormatting>
  <conditionalFormatting sqref="AV35">
    <cfRule type="cellIs" dxfId="1599" priority="225" operator="equal">
      <formula>1</formula>
    </cfRule>
  </conditionalFormatting>
  <conditionalFormatting sqref="I10:J10">
    <cfRule type="containsBlanks" dxfId="1598" priority="342">
      <formula>LEN(TRIM(I10))=0</formula>
    </cfRule>
  </conditionalFormatting>
  <conditionalFormatting sqref="I10:J10">
    <cfRule type="expression" dxfId="1597" priority="341">
      <formula>I11=1</formula>
    </cfRule>
  </conditionalFormatting>
  <conditionalFormatting sqref="L10:M10">
    <cfRule type="containsBlanks" dxfId="1596" priority="340">
      <formula>LEN(TRIM(L10))=0</formula>
    </cfRule>
  </conditionalFormatting>
  <conditionalFormatting sqref="L10:M10">
    <cfRule type="expression" dxfId="1595" priority="339">
      <formula>L11=1</formula>
    </cfRule>
  </conditionalFormatting>
  <conditionalFormatting sqref="O10:P10">
    <cfRule type="containsBlanks" dxfId="1594" priority="338">
      <formula>LEN(TRIM(O10))=0</formula>
    </cfRule>
  </conditionalFormatting>
  <conditionalFormatting sqref="O10:P10">
    <cfRule type="expression" dxfId="1593" priority="337">
      <formula>O11=1</formula>
    </cfRule>
  </conditionalFormatting>
  <conditionalFormatting sqref="R10:S10">
    <cfRule type="containsBlanks" dxfId="1592" priority="336">
      <formula>LEN(TRIM(R10))=0</formula>
    </cfRule>
  </conditionalFormatting>
  <conditionalFormatting sqref="R10:S10">
    <cfRule type="expression" dxfId="1591" priority="335">
      <formula>R11=1</formula>
    </cfRule>
  </conditionalFormatting>
  <conditionalFormatting sqref="AF10:AG10">
    <cfRule type="containsBlanks" dxfId="1590" priority="332">
      <formula>LEN(TRIM(AF10))=0</formula>
    </cfRule>
  </conditionalFormatting>
  <conditionalFormatting sqref="AF10:AG10">
    <cfRule type="expression" dxfId="1589" priority="331">
      <formula>AF11=1</formula>
    </cfRule>
  </conditionalFormatting>
  <conditionalFormatting sqref="AI10:AJ10">
    <cfRule type="containsBlanks" dxfId="1588" priority="330">
      <formula>LEN(TRIM(AI10))=0</formula>
    </cfRule>
  </conditionalFormatting>
  <conditionalFormatting sqref="AI10:AJ10">
    <cfRule type="expression" dxfId="1587" priority="329">
      <formula>AI11=1</formula>
    </cfRule>
  </conditionalFormatting>
  <conditionalFormatting sqref="AL10:AM10">
    <cfRule type="containsBlanks" dxfId="1586" priority="328">
      <formula>LEN(TRIM(AL10))=0</formula>
    </cfRule>
  </conditionalFormatting>
  <conditionalFormatting sqref="AL10:AM10">
    <cfRule type="expression" dxfId="1585" priority="327">
      <formula>AL11=1</formula>
    </cfRule>
  </conditionalFormatting>
  <conditionalFormatting sqref="AO10:AP10">
    <cfRule type="containsBlanks" dxfId="1584" priority="326">
      <formula>LEN(TRIM(AO10))=0</formula>
    </cfRule>
  </conditionalFormatting>
  <conditionalFormatting sqref="AO10:AP10">
    <cfRule type="expression" dxfId="1583" priority="325">
      <formula>AO11=1</formula>
    </cfRule>
  </conditionalFormatting>
  <conditionalFormatting sqref="AR10:AS10">
    <cfRule type="containsBlanks" dxfId="1582" priority="324">
      <formula>LEN(TRIM(AR10))=0</formula>
    </cfRule>
  </conditionalFormatting>
  <conditionalFormatting sqref="AR10:AS10">
    <cfRule type="expression" dxfId="1581" priority="323">
      <formula>AR11=1</formula>
    </cfRule>
  </conditionalFormatting>
  <conditionalFormatting sqref="AF14:AG14">
    <cfRule type="containsBlanks" dxfId="1580" priority="320">
      <formula>LEN(TRIM(AF14))=0</formula>
    </cfRule>
  </conditionalFormatting>
  <conditionalFormatting sqref="AF14:AG14">
    <cfRule type="expression" dxfId="1579" priority="319">
      <formula>AF15=1</formula>
    </cfRule>
  </conditionalFormatting>
  <conditionalFormatting sqref="AI14:AJ14">
    <cfRule type="containsBlanks" dxfId="1578" priority="318">
      <formula>LEN(TRIM(AI14))=0</formula>
    </cfRule>
  </conditionalFormatting>
  <conditionalFormatting sqref="AI14:AJ14">
    <cfRule type="expression" dxfId="1577" priority="317">
      <formula>AI15=1</formula>
    </cfRule>
  </conditionalFormatting>
  <conditionalFormatting sqref="AL14:AM14">
    <cfRule type="containsBlanks" dxfId="1576" priority="316">
      <formula>LEN(TRIM(AL14))=0</formula>
    </cfRule>
  </conditionalFormatting>
  <conditionalFormatting sqref="AL14:AM14">
    <cfRule type="expression" dxfId="1575" priority="315">
      <formula>AL15=1</formula>
    </cfRule>
  </conditionalFormatting>
  <conditionalFormatting sqref="AO14:AP14">
    <cfRule type="containsBlanks" dxfId="1574" priority="314">
      <formula>LEN(TRIM(AO14))=0</formula>
    </cfRule>
  </conditionalFormatting>
  <conditionalFormatting sqref="AO14:AP14">
    <cfRule type="expression" dxfId="1573" priority="313">
      <formula>AO15=1</formula>
    </cfRule>
  </conditionalFormatting>
  <conditionalFormatting sqref="AR14:AS14">
    <cfRule type="containsBlanks" dxfId="1572" priority="312">
      <formula>LEN(TRIM(AR14))=0</formula>
    </cfRule>
  </conditionalFormatting>
  <conditionalFormatting sqref="AR14:AS14">
    <cfRule type="expression" dxfId="1571" priority="311">
      <formula>AR15=1</formula>
    </cfRule>
  </conditionalFormatting>
  <conditionalFormatting sqref="AU14:AV14">
    <cfRule type="containsBlanks" dxfId="1570" priority="310">
      <formula>LEN(TRIM(AU14))=0</formula>
    </cfRule>
  </conditionalFormatting>
  <conditionalFormatting sqref="AU14:AV14">
    <cfRule type="expression" dxfId="1569" priority="309">
      <formula>AU15=1</formula>
    </cfRule>
  </conditionalFormatting>
  <conditionalFormatting sqref="F14:G14">
    <cfRule type="containsBlanks" dxfId="1568" priority="308">
      <formula>LEN(TRIM(F14))=0</formula>
    </cfRule>
  </conditionalFormatting>
  <conditionalFormatting sqref="F14:G14">
    <cfRule type="expression" dxfId="1567" priority="307">
      <formula>F15=1</formula>
    </cfRule>
  </conditionalFormatting>
  <conditionalFormatting sqref="I14:J14">
    <cfRule type="containsBlanks" dxfId="1566" priority="306">
      <formula>LEN(TRIM(I14))=0</formula>
    </cfRule>
  </conditionalFormatting>
  <conditionalFormatting sqref="I14:J14">
    <cfRule type="expression" dxfId="1565" priority="305">
      <formula>I15=1</formula>
    </cfRule>
  </conditionalFormatting>
  <conditionalFormatting sqref="L14:M14">
    <cfRule type="containsBlanks" dxfId="1564" priority="304">
      <formula>LEN(TRIM(L14))=0</formula>
    </cfRule>
  </conditionalFormatting>
  <conditionalFormatting sqref="L14:M14">
    <cfRule type="expression" dxfId="1563" priority="303">
      <formula>L15=1</formula>
    </cfRule>
  </conditionalFormatting>
  <conditionalFormatting sqref="O14:P14">
    <cfRule type="containsBlanks" dxfId="1562" priority="302">
      <formula>LEN(TRIM(O14))=0</formula>
    </cfRule>
  </conditionalFormatting>
  <conditionalFormatting sqref="O14:P14">
    <cfRule type="expression" dxfId="1561" priority="301">
      <formula>O15=1</formula>
    </cfRule>
  </conditionalFormatting>
  <conditionalFormatting sqref="R14:S14">
    <cfRule type="containsBlanks" dxfId="1560" priority="300">
      <formula>LEN(TRIM(R14))=0</formula>
    </cfRule>
  </conditionalFormatting>
  <conditionalFormatting sqref="R14:S14">
    <cfRule type="expression" dxfId="1559" priority="299">
      <formula>R15=1</formula>
    </cfRule>
  </conditionalFormatting>
  <conditionalFormatting sqref="AF15">
    <cfRule type="cellIs" dxfId="1558" priority="296" operator="equal">
      <formula>1</formula>
    </cfRule>
  </conditionalFormatting>
  <conditionalFormatting sqref="AG15">
    <cfRule type="cellIs" dxfId="1557" priority="295" operator="equal">
      <formula>1</formula>
    </cfRule>
  </conditionalFormatting>
  <conditionalFormatting sqref="AI15">
    <cfRule type="cellIs" dxfId="1556" priority="294" operator="equal">
      <formula>1</formula>
    </cfRule>
  </conditionalFormatting>
  <conditionalFormatting sqref="AJ15">
    <cfRule type="cellIs" dxfId="1555" priority="293" operator="equal">
      <formula>1</formula>
    </cfRule>
  </conditionalFormatting>
  <conditionalFormatting sqref="AL15">
    <cfRule type="cellIs" dxfId="1554" priority="292" operator="equal">
      <formula>1</formula>
    </cfRule>
  </conditionalFormatting>
  <conditionalFormatting sqref="AM15">
    <cfRule type="cellIs" dxfId="1553" priority="291" operator="equal">
      <formula>1</formula>
    </cfRule>
  </conditionalFormatting>
  <conditionalFormatting sqref="AO15">
    <cfRule type="cellIs" dxfId="1552" priority="290" operator="equal">
      <formula>1</formula>
    </cfRule>
  </conditionalFormatting>
  <conditionalFormatting sqref="AP15">
    <cfRule type="cellIs" dxfId="1551" priority="289" operator="equal">
      <formula>1</formula>
    </cfRule>
  </conditionalFormatting>
  <conditionalFormatting sqref="AR15">
    <cfRule type="cellIs" dxfId="1550" priority="288" operator="equal">
      <formula>1</formula>
    </cfRule>
  </conditionalFormatting>
  <conditionalFormatting sqref="F18:G18">
    <cfRule type="containsBlanks" dxfId="1549" priority="224">
      <formula>LEN(TRIM(F18))=0</formula>
    </cfRule>
  </conditionalFormatting>
  <conditionalFormatting sqref="F18:G18">
    <cfRule type="expression" dxfId="1548" priority="223">
      <formula>F19=1</formula>
    </cfRule>
  </conditionalFormatting>
  <conditionalFormatting sqref="I18:J18">
    <cfRule type="containsBlanks" dxfId="1547" priority="222">
      <formula>LEN(TRIM(I18))=0</formula>
    </cfRule>
  </conditionalFormatting>
  <conditionalFormatting sqref="I18:J18">
    <cfRule type="expression" dxfId="1546" priority="221">
      <formula>I19=1</formula>
    </cfRule>
  </conditionalFormatting>
  <conditionalFormatting sqref="L18:M18">
    <cfRule type="containsBlanks" dxfId="1545" priority="220">
      <formula>LEN(TRIM(L18))=0</formula>
    </cfRule>
  </conditionalFormatting>
  <conditionalFormatting sqref="L18:M18">
    <cfRule type="expression" dxfId="1544" priority="219">
      <formula>L19=1</formula>
    </cfRule>
  </conditionalFormatting>
  <conditionalFormatting sqref="O18:P18">
    <cfRule type="containsBlanks" dxfId="1543" priority="218">
      <formula>LEN(TRIM(O18))=0</formula>
    </cfRule>
  </conditionalFormatting>
  <conditionalFormatting sqref="O18:P18">
    <cfRule type="expression" dxfId="1542" priority="217">
      <formula>O19=1</formula>
    </cfRule>
  </conditionalFormatting>
  <conditionalFormatting sqref="R18:S18">
    <cfRule type="containsBlanks" dxfId="1541" priority="216">
      <formula>LEN(TRIM(R18))=0</formula>
    </cfRule>
  </conditionalFormatting>
  <conditionalFormatting sqref="R18:S18">
    <cfRule type="expression" dxfId="1540" priority="215">
      <formula>R19=1</formula>
    </cfRule>
  </conditionalFormatting>
  <conditionalFormatting sqref="U18:V18">
    <cfRule type="containsBlanks" dxfId="1539" priority="214">
      <formula>LEN(TRIM(U18))=0</formula>
    </cfRule>
  </conditionalFormatting>
  <conditionalFormatting sqref="U18:V18">
    <cfRule type="expression" dxfId="1538" priority="213">
      <formula>U19=1</formula>
    </cfRule>
  </conditionalFormatting>
  <conditionalFormatting sqref="F22:G22">
    <cfRule type="containsBlanks" dxfId="1537" priority="212">
      <formula>LEN(TRIM(F22))=0</formula>
    </cfRule>
  </conditionalFormatting>
  <conditionalFormatting sqref="F22:G22">
    <cfRule type="expression" dxfId="1536" priority="211">
      <formula>F23=1</formula>
    </cfRule>
  </conditionalFormatting>
  <conditionalFormatting sqref="I22:J22">
    <cfRule type="containsBlanks" dxfId="1535" priority="210">
      <formula>LEN(TRIM(I22))=0</formula>
    </cfRule>
  </conditionalFormatting>
  <conditionalFormatting sqref="I22:J22">
    <cfRule type="expression" dxfId="1534" priority="209">
      <formula>I23=1</formula>
    </cfRule>
  </conditionalFormatting>
  <conditionalFormatting sqref="L22:M22">
    <cfRule type="containsBlanks" dxfId="1533" priority="208">
      <formula>LEN(TRIM(L22))=0</formula>
    </cfRule>
  </conditionalFormatting>
  <conditionalFormatting sqref="L22:M22">
    <cfRule type="expression" dxfId="1532" priority="207">
      <formula>L23=1</formula>
    </cfRule>
  </conditionalFormatting>
  <conditionalFormatting sqref="O22:P22">
    <cfRule type="containsBlanks" dxfId="1531" priority="206">
      <formula>LEN(TRIM(O22))=0</formula>
    </cfRule>
  </conditionalFormatting>
  <conditionalFormatting sqref="O22:P22">
    <cfRule type="expression" dxfId="1530" priority="205">
      <formula>O23=1</formula>
    </cfRule>
  </conditionalFormatting>
  <conditionalFormatting sqref="R22:S22">
    <cfRule type="containsBlanks" dxfId="1529" priority="204">
      <formula>LEN(TRIM(R22))=0</formula>
    </cfRule>
  </conditionalFormatting>
  <conditionalFormatting sqref="R22:S22">
    <cfRule type="expression" dxfId="1528" priority="203">
      <formula>R23=1</formula>
    </cfRule>
  </conditionalFormatting>
  <conditionalFormatting sqref="U22:V22">
    <cfRule type="containsBlanks" dxfId="1527" priority="202">
      <formula>LEN(TRIM(U22))=0</formula>
    </cfRule>
  </conditionalFormatting>
  <conditionalFormatting sqref="U22:V22">
    <cfRule type="expression" dxfId="1526" priority="201">
      <formula>U23=1</formula>
    </cfRule>
  </conditionalFormatting>
  <conditionalFormatting sqref="F26:G26">
    <cfRule type="containsBlanks" dxfId="1525" priority="200">
      <formula>LEN(TRIM(F26))=0</formula>
    </cfRule>
  </conditionalFormatting>
  <conditionalFormatting sqref="F26:G26">
    <cfRule type="expression" dxfId="1524" priority="199">
      <formula>F27=1</formula>
    </cfRule>
  </conditionalFormatting>
  <conditionalFormatting sqref="I26:J26">
    <cfRule type="containsBlanks" dxfId="1523" priority="198">
      <formula>LEN(TRIM(I26))=0</formula>
    </cfRule>
  </conditionalFormatting>
  <conditionalFormatting sqref="I26:J26">
    <cfRule type="expression" dxfId="1522" priority="197">
      <formula>I27=1</formula>
    </cfRule>
  </conditionalFormatting>
  <conditionalFormatting sqref="L26:M26">
    <cfRule type="containsBlanks" dxfId="1521" priority="196">
      <formula>LEN(TRIM(L26))=0</formula>
    </cfRule>
  </conditionalFormatting>
  <conditionalFormatting sqref="L26:M26">
    <cfRule type="expression" dxfId="1520" priority="195">
      <formula>L27=1</formula>
    </cfRule>
  </conditionalFormatting>
  <conditionalFormatting sqref="O26:P26">
    <cfRule type="containsBlanks" dxfId="1519" priority="194">
      <formula>LEN(TRIM(O26))=0</formula>
    </cfRule>
  </conditionalFormatting>
  <conditionalFormatting sqref="O26:P26">
    <cfRule type="expression" dxfId="1518" priority="193">
      <formula>O27=1</formula>
    </cfRule>
  </conditionalFormatting>
  <conditionalFormatting sqref="R26:S26">
    <cfRule type="containsBlanks" dxfId="1517" priority="192">
      <formula>LEN(TRIM(R26))=0</formula>
    </cfRule>
  </conditionalFormatting>
  <conditionalFormatting sqref="R26:S26">
    <cfRule type="expression" dxfId="1516" priority="191">
      <formula>R27=1</formula>
    </cfRule>
  </conditionalFormatting>
  <conditionalFormatting sqref="U26:V26">
    <cfRule type="containsBlanks" dxfId="1515" priority="190">
      <formula>LEN(TRIM(U26))=0</formula>
    </cfRule>
  </conditionalFormatting>
  <conditionalFormatting sqref="U26:V26">
    <cfRule type="expression" dxfId="1514" priority="189">
      <formula>U27=1</formula>
    </cfRule>
  </conditionalFormatting>
  <conditionalFormatting sqref="F30:G30">
    <cfRule type="containsBlanks" dxfId="1513" priority="188">
      <formula>LEN(TRIM(F30))=0</formula>
    </cfRule>
  </conditionalFormatting>
  <conditionalFormatting sqref="F30:G30">
    <cfRule type="expression" dxfId="1512" priority="187">
      <formula>F31=1</formula>
    </cfRule>
  </conditionalFormatting>
  <conditionalFormatting sqref="I30:J30">
    <cfRule type="containsBlanks" dxfId="1511" priority="186">
      <formula>LEN(TRIM(I30))=0</formula>
    </cfRule>
  </conditionalFormatting>
  <conditionalFormatting sqref="I30:J30">
    <cfRule type="expression" dxfId="1510" priority="185">
      <formula>I31=1</formula>
    </cfRule>
  </conditionalFormatting>
  <conditionalFormatting sqref="L30:M30">
    <cfRule type="containsBlanks" dxfId="1509" priority="184">
      <formula>LEN(TRIM(L30))=0</formula>
    </cfRule>
  </conditionalFormatting>
  <conditionalFormatting sqref="L30:M30">
    <cfRule type="expression" dxfId="1508" priority="183">
      <formula>L31=1</formula>
    </cfRule>
  </conditionalFormatting>
  <conditionalFormatting sqref="O30:P30">
    <cfRule type="containsBlanks" dxfId="1507" priority="182">
      <formula>LEN(TRIM(O30))=0</formula>
    </cfRule>
  </conditionalFormatting>
  <conditionalFormatting sqref="O30:P30">
    <cfRule type="expression" dxfId="1506" priority="181">
      <formula>O31=1</formula>
    </cfRule>
  </conditionalFormatting>
  <conditionalFormatting sqref="R30:S30">
    <cfRule type="containsBlanks" dxfId="1505" priority="180">
      <formula>LEN(TRIM(R30))=0</formula>
    </cfRule>
  </conditionalFormatting>
  <conditionalFormatting sqref="R30:S30">
    <cfRule type="expression" dxfId="1504" priority="179">
      <formula>R31=1</formula>
    </cfRule>
  </conditionalFormatting>
  <conditionalFormatting sqref="U30:V30">
    <cfRule type="containsBlanks" dxfId="1503" priority="178">
      <formula>LEN(TRIM(U30))=0</formula>
    </cfRule>
  </conditionalFormatting>
  <conditionalFormatting sqref="U30:V30">
    <cfRule type="expression" dxfId="1502" priority="177">
      <formula>U31=1</formula>
    </cfRule>
  </conditionalFormatting>
  <conditionalFormatting sqref="F34:G34">
    <cfRule type="containsBlanks" dxfId="1501" priority="176">
      <formula>LEN(TRIM(F34))=0</formula>
    </cfRule>
  </conditionalFormatting>
  <conditionalFormatting sqref="F34:G34">
    <cfRule type="expression" dxfId="1500" priority="175">
      <formula>F35=1</formula>
    </cfRule>
  </conditionalFormatting>
  <conditionalFormatting sqref="I34:J34">
    <cfRule type="containsBlanks" dxfId="1499" priority="174">
      <formula>LEN(TRIM(I34))=0</formula>
    </cfRule>
  </conditionalFormatting>
  <conditionalFormatting sqref="I34:J34">
    <cfRule type="expression" dxfId="1498" priority="173">
      <formula>I35=1</formula>
    </cfRule>
  </conditionalFormatting>
  <conditionalFormatting sqref="L34:M34">
    <cfRule type="containsBlanks" dxfId="1497" priority="172">
      <formula>LEN(TRIM(L34))=0</formula>
    </cfRule>
  </conditionalFormatting>
  <conditionalFormatting sqref="L34:M34">
    <cfRule type="expression" dxfId="1496" priority="171">
      <formula>L35=1</formula>
    </cfRule>
  </conditionalFormatting>
  <conditionalFormatting sqref="O34:P34">
    <cfRule type="containsBlanks" dxfId="1495" priority="170">
      <formula>LEN(TRIM(O34))=0</formula>
    </cfRule>
  </conditionalFormatting>
  <conditionalFormatting sqref="O34:P34">
    <cfRule type="expression" dxfId="1494" priority="169">
      <formula>O35=1</formula>
    </cfRule>
  </conditionalFormatting>
  <conditionalFormatting sqref="R34:S34">
    <cfRule type="containsBlanks" dxfId="1493" priority="168">
      <formula>LEN(TRIM(R34))=0</formula>
    </cfRule>
  </conditionalFormatting>
  <conditionalFormatting sqref="R34:S34">
    <cfRule type="expression" dxfId="1492" priority="167">
      <formula>R35=1</formula>
    </cfRule>
  </conditionalFormatting>
  <conditionalFormatting sqref="U34:V34">
    <cfRule type="containsBlanks" dxfId="1491" priority="166">
      <formula>LEN(TRIM(U34))=0</formula>
    </cfRule>
  </conditionalFormatting>
  <conditionalFormatting sqref="U34:V34">
    <cfRule type="expression" dxfId="1490" priority="165">
      <formula>U35=1</formula>
    </cfRule>
  </conditionalFormatting>
  <conditionalFormatting sqref="AF18:AG18">
    <cfRule type="containsBlanks" dxfId="1489" priority="164">
      <formula>LEN(TRIM(AF18))=0</formula>
    </cfRule>
  </conditionalFormatting>
  <conditionalFormatting sqref="AF18:AG18">
    <cfRule type="expression" dxfId="1488" priority="163">
      <formula>AF19=1</formula>
    </cfRule>
  </conditionalFormatting>
  <conditionalFormatting sqref="AI18:AJ18">
    <cfRule type="containsBlanks" dxfId="1487" priority="162">
      <formula>LEN(TRIM(AI18))=0</formula>
    </cfRule>
  </conditionalFormatting>
  <conditionalFormatting sqref="AI18:AJ18">
    <cfRule type="expression" dxfId="1486" priority="161">
      <formula>AI19=1</formula>
    </cfRule>
  </conditionalFormatting>
  <conditionalFormatting sqref="AL18:AM18">
    <cfRule type="containsBlanks" dxfId="1485" priority="160">
      <formula>LEN(TRIM(AL18))=0</formula>
    </cfRule>
  </conditionalFormatting>
  <conditionalFormatting sqref="AL18:AM18">
    <cfRule type="expression" dxfId="1484" priority="159">
      <formula>AL19=1</formula>
    </cfRule>
  </conditionalFormatting>
  <conditionalFormatting sqref="AO18:AP18">
    <cfRule type="containsBlanks" dxfId="1483" priority="158">
      <formula>LEN(TRIM(AO18))=0</formula>
    </cfRule>
  </conditionalFormatting>
  <conditionalFormatting sqref="AO18:AP18">
    <cfRule type="expression" dxfId="1482" priority="157">
      <formula>AO19=1</formula>
    </cfRule>
  </conditionalFormatting>
  <conditionalFormatting sqref="AR18:AS18">
    <cfRule type="containsBlanks" dxfId="1481" priority="156">
      <formula>LEN(TRIM(AR18))=0</formula>
    </cfRule>
  </conditionalFormatting>
  <conditionalFormatting sqref="AR18:AS18">
    <cfRule type="expression" dxfId="1480" priority="155">
      <formula>AR19=1</formula>
    </cfRule>
  </conditionalFormatting>
  <conditionalFormatting sqref="AU18:AV18">
    <cfRule type="containsBlanks" dxfId="1479" priority="154">
      <formula>LEN(TRIM(AU18))=0</formula>
    </cfRule>
  </conditionalFormatting>
  <conditionalFormatting sqref="AU18:AV18">
    <cfRule type="expression" dxfId="1478" priority="153">
      <formula>AU19=1</formula>
    </cfRule>
  </conditionalFormatting>
  <conditionalFormatting sqref="AF22:AG22">
    <cfRule type="containsBlanks" dxfId="1477" priority="152">
      <formula>LEN(TRIM(AF22))=0</formula>
    </cfRule>
  </conditionalFormatting>
  <conditionalFormatting sqref="AF22:AG22">
    <cfRule type="expression" dxfId="1476" priority="151">
      <formula>AF23=1</formula>
    </cfRule>
  </conditionalFormatting>
  <conditionalFormatting sqref="AI22:AJ22">
    <cfRule type="containsBlanks" dxfId="1475" priority="150">
      <formula>LEN(TRIM(AI22))=0</formula>
    </cfRule>
  </conditionalFormatting>
  <conditionalFormatting sqref="AI22:AJ22">
    <cfRule type="expression" dxfId="1474" priority="149">
      <formula>AI23=1</formula>
    </cfRule>
  </conditionalFormatting>
  <conditionalFormatting sqref="AL22:AM22">
    <cfRule type="containsBlanks" dxfId="1473" priority="148">
      <formula>LEN(TRIM(AL22))=0</formula>
    </cfRule>
  </conditionalFormatting>
  <conditionalFormatting sqref="AL22:AM22">
    <cfRule type="expression" dxfId="1472" priority="147">
      <formula>AL23=1</formula>
    </cfRule>
  </conditionalFormatting>
  <conditionalFormatting sqref="AO22:AP22">
    <cfRule type="containsBlanks" dxfId="1471" priority="146">
      <formula>LEN(TRIM(AO22))=0</formula>
    </cfRule>
  </conditionalFormatting>
  <conditionalFormatting sqref="AO22:AP22">
    <cfRule type="expression" dxfId="1470" priority="145">
      <formula>AO23=1</formula>
    </cfRule>
  </conditionalFormatting>
  <conditionalFormatting sqref="AR22:AS22">
    <cfRule type="containsBlanks" dxfId="1469" priority="144">
      <formula>LEN(TRIM(AR22))=0</formula>
    </cfRule>
  </conditionalFormatting>
  <conditionalFormatting sqref="AR22:AS22">
    <cfRule type="expression" dxfId="1468" priority="143">
      <formula>AR23=1</formula>
    </cfRule>
  </conditionalFormatting>
  <conditionalFormatting sqref="AU22:AV22">
    <cfRule type="containsBlanks" dxfId="1467" priority="142">
      <formula>LEN(TRIM(AU22))=0</formula>
    </cfRule>
  </conditionalFormatting>
  <conditionalFormatting sqref="AU22:AV22">
    <cfRule type="expression" dxfId="1466" priority="141">
      <formula>AU23=1</formula>
    </cfRule>
  </conditionalFormatting>
  <conditionalFormatting sqref="AF26:AG26">
    <cfRule type="containsBlanks" dxfId="1465" priority="140">
      <formula>LEN(TRIM(AF26))=0</formula>
    </cfRule>
  </conditionalFormatting>
  <conditionalFormatting sqref="AF26:AG26">
    <cfRule type="expression" dxfId="1464" priority="139">
      <formula>AF27=1</formula>
    </cfRule>
  </conditionalFormatting>
  <conditionalFormatting sqref="AI26:AJ26">
    <cfRule type="containsBlanks" dxfId="1463" priority="138">
      <formula>LEN(TRIM(AI26))=0</formula>
    </cfRule>
  </conditionalFormatting>
  <conditionalFormatting sqref="AI26:AJ26">
    <cfRule type="expression" dxfId="1462" priority="137">
      <formula>AI27=1</formula>
    </cfRule>
  </conditionalFormatting>
  <conditionalFormatting sqref="AL26:AM26">
    <cfRule type="containsBlanks" dxfId="1461" priority="136">
      <formula>LEN(TRIM(AL26))=0</formula>
    </cfRule>
  </conditionalFormatting>
  <conditionalFormatting sqref="AL26:AM26">
    <cfRule type="expression" dxfId="1460" priority="135">
      <formula>AL27=1</formula>
    </cfRule>
  </conditionalFormatting>
  <conditionalFormatting sqref="AO26:AP26">
    <cfRule type="containsBlanks" dxfId="1459" priority="134">
      <formula>LEN(TRIM(AO26))=0</formula>
    </cfRule>
  </conditionalFormatting>
  <conditionalFormatting sqref="AO26:AP26">
    <cfRule type="expression" dxfId="1458" priority="133">
      <formula>AO27=1</formula>
    </cfRule>
  </conditionalFormatting>
  <conditionalFormatting sqref="AR26:AS26">
    <cfRule type="containsBlanks" dxfId="1457" priority="132">
      <formula>LEN(TRIM(AR26))=0</formula>
    </cfRule>
  </conditionalFormatting>
  <conditionalFormatting sqref="AR26:AS26">
    <cfRule type="expression" dxfId="1456" priority="131">
      <formula>AR27=1</formula>
    </cfRule>
  </conditionalFormatting>
  <conditionalFormatting sqref="AU26:AV26">
    <cfRule type="containsBlanks" dxfId="1455" priority="130">
      <formula>LEN(TRIM(AU26))=0</formula>
    </cfRule>
  </conditionalFormatting>
  <conditionalFormatting sqref="AU26:AV26">
    <cfRule type="expression" dxfId="1454" priority="129">
      <formula>AU27=1</formula>
    </cfRule>
  </conditionalFormatting>
  <conditionalFormatting sqref="AF30:AG30">
    <cfRule type="containsBlanks" dxfId="1453" priority="128">
      <formula>LEN(TRIM(AF30))=0</formula>
    </cfRule>
  </conditionalFormatting>
  <conditionalFormatting sqref="AF30:AG30">
    <cfRule type="expression" dxfId="1452" priority="127">
      <formula>AF31=1</formula>
    </cfRule>
  </conditionalFormatting>
  <conditionalFormatting sqref="AI30:AJ30">
    <cfRule type="containsBlanks" dxfId="1451" priority="126">
      <formula>LEN(TRIM(AI30))=0</formula>
    </cfRule>
  </conditionalFormatting>
  <conditionalFormatting sqref="AI30:AJ30">
    <cfRule type="expression" dxfId="1450" priority="125">
      <formula>AI31=1</formula>
    </cfRule>
  </conditionalFormatting>
  <conditionalFormatting sqref="AL30:AM30">
    <cfRule type="containsBlanks" dxfId="1449" priority="124">
      <formula>LEN(TRIM(AL30))=0</formula>
    </cfRule>
  </conditionalFormatting>
  <conditionalFormatting sqref="AL30:AM30">
    <cfRule type="expression" dxfId="1448" priority="123">
      <formula>AL31=1</formula>
    </cfRule>
  </conditionalFormatting>
  <conditionalFormatting sqref="AO30:AP30">
    <cfRule type="containsBlanks" dxfId="1447" priority="122">
      <formula>LEN(TRIM(AO30))=0</formula>
    </cfRule>
  </conditionalFormatting>
  <conditionalFormatting sqref="AO30:AP30">
    <cfRule type="expression" dxfId="1446" priority="121">
      <formula>AO31=1</formula>
    </cfRule>
  </conditionalFormatting>
  <conditionalFormatting sqref="AR30:AS30">
    <cfRule type="containsBlanks" dxfId="1445" priority="120">
      <formula>LEN(TRIM(AR30))=0</formula>
    </cfRule>
  </conditionalFormatting>
  <conditionalFormatting sqref="AR30:AS30">
    <cfRule type="expression" dxfId="1444" priority="119">
      <formula>AR31=1</formula>
    </cfRule>
  </conditionalFormatting>
  <conditionalFormatting sqref="AU30:AV30">
    <cfRule type="containsBlanks" dxfId="1443" priority="118">
      <formula>LEN(TRIM(AU30))=0</formula>
    </cfRule>
  </conditionalFormatting>
  <conditionalFormatting sqref="AU30:AV30">
    <cfRule type="expression" dxfId="1442" priority="117">
      <formula>AU31=1</formula>
    </cfRule>
  </conditionalFormatting>
  <conditionalFormatting sqref="AF34:AG34">
    <cfRule type="containsBlanks" dxfId="1441" priority="116">
      <formula>LEN(TRIM(AF34))=0</formula>
    </cfRule>
  </conditionalFormatting>
  <conditionalFormatting sqref="AF34:AG34">
    <cfRule type="expression" dxfId="1440" priority="115">
      <formula>AF35=1</formula>
    </cfRule>
  </conditionalFormatting>
  <conditionalFormatting sqref="AI34:AJ34">
    <cfRule type="containsBlanks" dxfId="1439" priority="114">
      <formula>LEN(TRIM(AI34))=0</formula>
    </cfRule>
  </conditionalFormatting>
  <conditionalFormatting sqref="AI34:AJ34">
    <cfRule type="expression" dxfId="1438" priority="113">
      <formula>AI35=1</formula>
    </cfRule>
  </conditionalFormatting>
  <conditionalFormatting sqref="AL34:AM34">
    <cfRule type="containsBlanks" dxfId="1437" priority="112">
      <formula>LEN(TRIM(AL34))=0</formula>
    </cfRule>
  </conditionalFormatting>
  <conditionalFormatting sqref="AL34:AM34">
    <cfRule type="expression" dxfId="1436" priority="111">
      <formula>AL35=1</formula>
    </cfRule>
  </conditionalFormatting>
  <conditionalFormatting sqref="AO34:AP34">
    <cfRule type="containsBlanks" dxfId="1435" priority="110">
      <formula>LEN(TRIM(AO34))=0</formula>
    </cfRule>
  </conditionalFormatting>
  <conditionalFormatting sqref="AO34:AP34">
    <cfRule type="expression" dxfId="1434" priority="109">
      <formula>AO35=1</formula>
    </cfRule>
  </conditionalFormatting>
  <conditionalFormatting sqref="AR34:AS34">
    <cfRule type="containsBlanks" dxfId="1433" priority="108">
      <formula>LEN(TRIM(AR34))=0</formula>
    </cfRule>
  </conditionalFormatting>
  <conditionalFormatting sqref="AR34:AS34">
    <cfRule type="expression" dxfId="1432" priority="107">
      <formula>AR35=1</formula>
    </cfRule>
  </conditionalFormatting>
  <conditionalFormatting sqref="AU34:AV34">
    <cfRule type="containsBlanks" dxfId="1431" priority="106">
      <formula>LEN(TRIM(AU34))=0</formula>
    </cfRule>
  </conditionalFormatting>
  <conditionalFormatting sqref="AU34:AV34">
    <cfRule type="expression" dxfId="1430" priority="105">
      <formula>AU35=1</formula>
    </cfRule>
  </conditionalFormatting>
  <conditionalFormatting sqref="L35">
    <cfRule type="cellIs" dxfId="1429" priority="20" operator="equal">
      <formula>1</formula>
    </cfRule>
  </conditionalFormatting>
  <conditionalFormatting sqref="U14:V14">
    <cfRule type="containsBlanks" dxfId="1428" priority="101">
      <formula>LEN(TRIM(U14))=0</formula>
    </cfRule>
  </conditionalFormatting>
  <conditionalFormatting sqref="U14:V14">
    <cfRule type="expression" dxfId="1427" priority="100">
      <formula>U15=1</formula>
    </cfRule>
  </conditionalFormatting>
  <conditionalFormatting sqref="U10:V10">
    <cfRule type="containsBlanks" dxfId="1426" priority="99">
      <formula>LEN(TRIM(U10))=0</formula>
    </cfRule>
  </conditionalFormatting>
  <conditionalFormatting sqref="U10:V10">
    <cfRule type="expression" dxfId="1425" priority="98">
      <formula>U11=1</formula>
    </cfRule>
  </conditionalFormatting>
  <conditionalFormatting sqref="AU10:AV10">
    <cfRule type="containsBlanks" dxfId="1424" priority="97">
      <formula>LEN(TRIM(AU10))=0</formula>
    </cfRule>
  </conditionalFormatting>
  <conditionalFormatting sqref="AU10:AV10">
    <cfRule type="expression" dxfId="1423" priority="96">
      <formula>AU11=1</formula>
    </cfRule>
  </conditionalFormatting>
  <conditionalFormatting sqref="AV12">
    <cfRule type="cellIs" dxfId="1422" priority="1" operator="equal">
      <formula>1</formula>
    </cfRule>
  </conditionalFormatting>
  <conditionalFormatting sqref="G11">
    <cfRule type="cellIs" dxfId="1421" priority="95" operator="equal">
      <formula>1</formula>
    </cfRule>
  </conditionalFormatting>
  <conditionalFormatting sqref="I11">
    <cfRule type="cellIs" dxfId="1420" priority="94" operator="equal">
      <formula>1</formula>
    </cfRule>
  </conditionalFormatting>
  <conditionalFormatting sqref="J11">
    <cfRule type="cellIs" dxfId="1419" priority="93" operator="equal">
      <formula>1</formula>
    </cfRule>
  </conditionalFormatting>
  <conditionalFormatting sqref="L11">
    <cfRule type="cellIs" dxfId="1418" priority="92" operator="equal">
      <formula>1</formula>
    </cfRule>
  </conditionalFormatting>
  <conditionalFormatting sqref="M11">
    <cfRule type="cellIs" dxfId="1417" priority="91" operator="equal">
      <formula>1</formula>
    </cfRule>
  </conditionalFormatting>
  <conditionalFormatting sqref="O11">
    <cfRule type="cellIs" dxfId="1416" priority="90" operator="equal">
      <formula>1</formula>
    </cfRule>
  </conditionalFormatting>
  <conditionalFormatting sqref="P11">
    <cfRule type="cellIs" dxfId="1415" priority="89" operator="equal">
      <formula>1</formula>
    </cfRule>
  </conditionalFormatting>
  <conditionalFormatting sqref="R11">
    <cfRule type="cellIs" dxfId="1414" priority="88" operator="equal">
      <formula>1</formula>
    </cfRule>
  </conditionalFormatting>
  <conditionalFormatting sqref="S11">
    <cfRule type="cellIs" dxfId="1413" priority="87" operator="equal">
      <formula>1</formula>
    </cfRule>
  </conditionalFormatting>
  <conditionalFormatting sqref="U11">
    <cfRule type="cellIs" dxfId="1412" priority="86" operator="equal">
      <formula>1</formula>
    </cfRule>
  </conditionalFormatting>
  <conditionalFormatting sqref="V11">
    <cfRule type="cellIs" dxfId="1411" priority="85" operator="equal">
      <formula>1</formula>
    </cfRule>
  </conditionalFormatting>
  <conditionalFormatting sqref="F15">
    <cfRule type="cellIs" dxfId="1410" priority="84" operator="equal">
      <formula>1</formula>
    </cfRule>
  </conditionalFormatting>
  <conditionalFormatting sqref="G15">
    <cfRule type="cellIs" dxfId="1409" priority="83" operator="equal">
      <formula>1</formula>
    </cfRule>
  </conditionalFormatting>
  <conditionalFormatting sqref="I15">
    <cfRule type="cellIs" dxfId="1408" priority="82" operator="equal">
      <formula>1</formula>
    </cfRule>
  </conditionalFormatting>
  <conditionalFormatting sqref="J15">
    <cfRule type="cellIs" dxfId="1407" priority="81" operator="equal">
      <formula>1</formula>
    </cfRule>
  </conditionalFormatting>
  <conditionalFormatting sqref="L15">
    <cfRule type="cellIs" dxfId="1406" priority="80" operator="equal">
      <formula>1</formula>
    </cfRule>
  </conditionalFormatting>
  <conditionalFormatting sqref="M15">
    <cfRule type="cellIs" dxfId="1405" priority="79" operator="equal">
      <formula>1</formula>
    </cfRule>
  </conditionalFormatting>
  <conditionalFormatting sqref="O15">
    <cfRule type="cellIs" dxfId="1404" priority="78" operator="equal">
      <formula>1</formula>
    </cfRule>
  </conditionalFormatting>
  <conditionalFormatting sqref="P15">
    <cfRule type="cellIs" dxfId="1403" priority="77" operator="equal">
      <formula>1</formula>
    </cfRule>
  </conditionalFormatting>
  <conditionalFormatting sqref="R15">
    <cfRule type="cellIs" dxfId="1402" priority="76" operator="equal">
      <formula>1</formula>
    </cfRule>
  </conditionalFormatting>
  <conditionalFormatting sqref="S15">
    <cfRule type="cellIs" dxfId="1401" priority="75" operator="equal">
      <formula>1</formula>
    </cfRule>
  </conditionalFormatting>
  <conditionalFormatting sqref="U15">
    <cfRule type="cellIs" dxfId="1400" priority="74" operator="equal">
      <formula>1</formula>
    </cfRule>
  </conditionalFormatting>
  <conditionalFormatting sqref="V15">
    <cfRule type="cellIs" dxfId="1399" priority="73" operator="equal">
      <formula>1</formula>
    </cfRule>
  </conditionalFormatting>
  <conditionalFormatting sqref="F19">
    <cfRule type="cellIs" dxfId="1398" priority="72" operator="equal">
      <formula>1</formula>
    </cfRule>
  </conditionalFormatting>
  <conditionalFormatting sqref="G19">
    <cfRule type="cellIs" dxfId="1397" priority="71" operator="equal">
      <formula>1</formula>
    </cfRule>
  </conditionalFormatting>
  <conditionalFormatting sqref="I19">
    <cfRule type="cellIs" dxfId="1396" priority="70" operator="equal">
      <formula>1</formula>
    </cfRule>
  </conditionalFormatting>
  <conditionalFormatting sqref="J19">
    <cfRule type="cellIs" dxfId="1395" priority="69" operator="equal">
      <formula>1</formula>
    </cfRule>
  </conditionalFormatting>
  <conditionalFormatting sqref="L19">
    <cfRule type="cellIs" dxfId="1394" priority="68" operator="equal">
      <formula>1</formula>
    </cfRule>
  </conditionalFormatting>
  <conditionalFormatting sqref="M19">
    <cfRule type="cellIs" dxfId="1393" priority="67" operator="equal">
      <formula>1</formula>
    </cfRule>
  </conditionalFormatting>
  <conditionalFormatting sqref="O19">
    <cfRule type="cellIs" dxfId="1392" priority="66" operator="equal">
      <formula>1</formula>
    </cfRule>
  </conditionalFormatting>
  <conditionalFormatting sqref="P19">
    <cfRule type="cellIs" dxfId="1391" priority="65" operator="equal">
      <formula>1</formula>
    </cfRule>
  </conditionalFormatting>
  <conditionalFormatting sqref="R19">
    <cfRule type="cellIs" dxfId="1390" priority="64" operator="equal">
      <formula>1</formula>
    </cfRule>
  </conditionalFormatting>
  <conditionalFormatting sqref="S19">
    <cfRule type="cellIs" dxfId="1389" priority="63" operator="equal">
      <formula>1</formula>
    </cfRule>
  </conditionalFormatting>
  <conditionalFormatting sqref="U19">
    <cfRule type="cellIs" dxfId="1388" priority="62" operator="equal">
      <formula>1</formula>
    </cfRule>
  </conditionalFormatting>
  <conditionalFormatting sqref="V19">
    <cfRule type="cellIs" dxfId="1387" priority="61" operator="equal">
      <formula>1</formula>
    </cfRule>
  </conditionalFormatting>
  <conditionalFormatting sqref="F23">
    <cfRule type="cellIs" dxfId="1386" priority="60" operator="equal">
      <formula>1</formula>
    </cfRule>
  </conditionalFormatting>
  <conditionalFormatting sqref="G23">
    <cfRule type="cellIs" dxfId="1385" priority="59" operator="equal">
      <formula>1</formula>
    </cfRule>
  </conditionalFormatting>
  <conditionalFormatting sqref="I23">
    <cfRule type="cellIs" dxfId="1384" priority="58" operator="equal">
      <formula>1</formula>
    </cfRule>
  </conditionalFormatting>
  <conditionalFormatting sqref="J23">
    <cfRule type="cellIs" dxfId="1383" priority="57" operator="equal">
      <formula>1</formula>
    </cfRule>
  </conditionalFormatting>
  <conditionalFormatting sqref="L23">
    <cfRule type="cellIs" dxfId="1382" priority="56" operator="equal">
      <formula>1</formula>
    </cfRule>
  </conditionalFormatting>
  <conditionalFormatting sqref="M23">
    <cfRule type="cellIs" dxfId="1381" priority="55" operator="equal">
      <formula>1</formula>
    </cfRule>
  </conditionalFormatting>
  <conditionalFormatting sqref="O23">
    <cfRule type="cellIs" dxfId="1380" priority="54" operator="equal">
      <formula>1</formula>
    </cfRule>
  </conditionalFormatting>
  <conditionalFormatting sqref="P23">
    <cfRule type="cellIs" dxfId="1379" priority="53" operator="equal">
      <formula>1</formula>
    </cfRule>
  </conditionalFormatting>
  <conditionalFormatting sqref="R23">
    <cfRule type="cellIs" dxfId="1378" priority="52" operator="equal">
      <formula>1</formula>
    </cfRule>
  </conditionalFormatting>
  <conditionalFormatting sqref="S23">
    <cfRule type="cellIs" dxfId="1377" priority="51" operator="equal">
      <formula>1</formula>
    </cfRule>
  </conditionalFormatting>
  <conditionalFormatting sqref="U23">
    <cfRule type="cellIs" dxfId="1376" priority="50" operator="equal">
      <formula>1</formula>
    </cfRule>
  </conditionalFormatting>
  <conditionalFormatting sqref="V23">
    <cfRule type="cellIs" dxfId="1375" priority="49" operator="equal">
      <formula>1</formula>
    </cfRule>
  </conditionalFormatting>
  <conditionalFormatting sqref="F27">
    <cfRule type="cellIs" dxfId="1374" priority="48" operator="equal">
      <formula>1</formula>
    </cfRule>
  </conditionalFormatting>
  <conditionalFormatting sqref="G27">
    <cfRule type="cellIs" dxfId="1373" priority="47" operator="equal">
      <formula>1</formula>
    </cfRule>
  </conditionalFormatting>
  <conditionalFormatting sqref="I27">
    <cfRule type="cellIs" dxfId="1372" priority="46" operator="equal">
      <formula>1</formula>
    </cfRule>
  </conditionalFormatting>
  <conditionalFormatting sqref="J27">
    <cfRule type="cellIs" dxfId="1371" priority="45" operator="equal">
      <formula>1</formula>
    </cfRule>
  </conditionalFormatting>
  <conditionalFormatting sqref="L27">
    <cfRule type="cellIs" dxfId="1370" priority="44" operator="equal">
      <formula>1</formula>
    </cfRule>
  </conditionalFormatting>
  <conditionalFormatting sqref="M27">
    <cfRule type="cellIs" dxfId="1369" priority="43" operator="equal">
      <formula>1</formula>
    </cfRule>
  </conditionalFormatting>
  <conditionalFormatting sqref="O27">
    <cfRule type="cellIs" dxfId="1368" priority="42" operator="equal">
      <formula>1</formula>
    </cfRule>
  </conditionalFormatting>
  <conditionalFormatting sqref="P27">
    <cfRule type="cellIs" dxfId="1367" priority="41" operator="equal">
      <formula>1</formula>
    </cfRule>
  </conditionalFormatting>
  <conditionalFormatting sqref="R27">
    <cfRule type="cellIs" dxfId="1366" priority="40" operator="equal">
      <formula>1</formula>
    </cfRule>
  </conditionalFormatting>
  <conditionalFormatting sqref="S27">
    <cfRule type="cellIs" dxfId="1365" priority="39" operator="equal">
      <formula>1</formula>
    </cfRule>
  </conditionalFormatting>
  <conditionalFormatting sqref="U27">
    <cfRule type="cellIs" dxfId="1364" priority="38" operator="equal">
      <formula>1</formula>
    </cfRule>
  </conditionalFormatting>
  <conditionalFormatting sqref="V27">
    <cfRule type="cellIs" dxfId="1363" priority="37" operator="equal">
      <formula>1</formula>
    </cfRule>
  </conditionalFormatting>
  <conditionalFormatting sqref="F31">
    <cfRule type="cellIs" dxfId="1362" priority="36" operator="equal">
      <formula>1</formula>
    </cfRule>
  </conditionalFormatting>
  <conditionalFormatting sqref="G31">
    <cfRule type="cellIs" dxfId="1361" priority="35" operator="equal">
      <formula>1</formula>
    </cfRule>
  </conditionalFormatting>
  <conditionalFormatting sqref="I31">
    <cfRule type="cellIs" dxfId="1360" priority="34" operator="equal">
      <formula>1</formula>
    </cfRule>
  </conditionalFormatting>
  <conditionalFormatting sqref="J31">
    <cfRule type="cellIs" dxfId="1359" priority="33" operator="equal">
      <formula>1</formula>
    </cfRule>
  </conditionalFormatting>
  <conditionalFormatting sqref="L31">
    <cfRule type="cellIs" dxfId="1358" priority="32" operator="equal">
      <formula>1</formula>
    </cfRule>
  </conditionalFormatting>
  <conditionalFormatting sqref="M31">
    <cfRule type="cellIs" dxfId="1357" priority="31" operator="equal">
      <formula>1</formula>
    </cfRule>
  </conditionalFormatting>
  <conditionalFormatting sqref="O31">
    <cfRule type="cellIs" dxfId="1356" priority="30" operator="equal">
      <formula>1</formula>
    </cfRule>
  </conditionalFormatting>
  <conditionalFormatting sqref="P31">
    <cfRule type="cellIs" dxfId="1355" priority="29" operator="equal">
      <formula>1</formula>
    </cfRule>
  </conditionalFormatting>
  <conditionalFormatting sqref="R31">
    <cfRule type="cellIs" dxfId="1354" priority="28" operator="equal">
      <formula>1</formula>
    </cfRule>
  </conditionalFormatting>
  <conditionalFormatting sqref="S31">
    <cfRule type="cellIs" dxfId="1353" priority="27" operator="equal">
      <formula>1</formula>
    </cfRule>
  </conditionalFormatting>
  <conditionalFormatting sqref="U31">
    <cfRule type="cellIs" dxfId="1352" priority="26" operator="equal">
      <formula>1</formula>
    </cfRule>
  </conditionalFormatting>
  <conditionalFormatting sqref="V31">
    <cfRule type="cellIs" dxfId="1351" priority="25" operator="equal">
      <formula>1</formula>
    </cfRule>
  </conditionalFormatting>
  <conditionalFormatting sqref="F35">
    <cfRule type="cellIs" dxfId="1350" priority="24" operator="equal">
      <formula>1</formula>
    </cfRule>
  </conditionalFormatting>
  <conditionalFormatting sqref="G35">
    <cfRule type="cellIs" dxfId="1349" priority="23" operator="equal">
      <formula>1</formula>
    </cfRule>
  </conditionalFormatting>
  <conditionalFormatting sqref="I35">
    <cfRule type="cellIs" dxfId="1348" priority="22" operator="equal">
      <formula>1</formula>
    </cfRule>
  </conditionalFormatting>
  <conditionalFormatting sqref="J35">
    <cfRule type="cellIs" dxfId="1347" priority="21" operator="equal">
      <formula>1</formula>
    </cfRule>
  </conditionalFormatting>
  <conditionalFormatting sqref="M35">
    <cfRule type="cellIs" dxfId="1346" priority="19" operator="equal">
      <formula>1</formula>
    </cfRule>
  </conditionalFormatting>
  <conditionalFormatting sqref="O35">
    <cfRule type="cellIs" dxfId="1345" priority="18" operator="equal">
      <formula>1</formula>
    </cfRule>
  </conditionalFormatting>
  <conditionalFormatting sqref="P35">
    <cfRule type="cellIs" dxfId="1344" priority="17" operator="equal">
      <formula>1</formula>
    </cfRule>
  </conditionalFormatting>
  <conditionalFormatting sqref="R35">
    <cfRule type="cellIs" dxfId="1343" priority="16" operator="equal">
      <formula>1</formula>
    </cfRule>
  </conditionalFormatting>
  <conditionalFormatting sqref="S35">
    <cfRule type="cellIs" dxfId="1342" priority="15" operator="equal">
      <formula>1</formula>
    </cfRule>
  </conditionalFormatting>
  <conditionalFormatting sqref="U35">
    <cfRule type="cellIs" dxfId="1341" priority="14" operator="equal">
      <formula>1</formula>
    </cfRule>
  </conditionalFormatting>
  <conditionalFormatting sqref="V35">
    <cfRule type="cellIs" dxfId="1340" priority="13" operator="equal">
      <formula>1</formula>
    </cfRule>
  </conditionalFormatting>
  <conditionalFormatting sqref="AF12">
    <cfRule type="cellIs" dxfId="1339" priority="12" operator="equal">
      <formula>1</formula>
    </cfRule>
  </conditionalFormatting>
  <conditionalFormatting sqref="AG12">
    <cfRule type="cellIs" dxfId="1338" priority="11" operator="equal">
      <formula>1</formula>
    </cfRule>
  </conditionalFormatting>
  <conditionalFormatting sqref="AL12">
    <cfRule type="cellIs" dxfId="1337" priority="10" operator="equal">
      <formula>1</formula>
    </cfRule>
  </conditionalFormatting>
  <conditionalFormatting sqref="AM12">
    <cfRule type="cellIs" dxfId="1336" priority="9" operator="equal">
      <formula>1</formula>
    </cfRule>
  </conditionalFormatting>
  <conditionalFormatting sqref="AR12">
    <cfRule type="cellIs" dxfId="1335" priority="8" operator="equal">
      <formula>1</formula>
    </cfRule>
  </conditionalFormatting>
  <conditionalFormatting sqref="AS12">
    <cfRule type="cellIs" dxfId="1334" priority="7" operator="equal">
      <formula>1</formula>
    </cfRule>
  </conditionalFormatting>
  <conditionalFormatting sqref="AI12">
    <cfRule type="cellIs" dxfId="1333" priority="6" operator="equal">
      <formula>1</formula>
    </cfRule>
  </conditionalFormatting>
  <conditionalFormatting sqref="AJ12">
    <cfRule type="cellIs" dxfId="1332" priority="5" operator="equal">
      <formula>1</formula>
    </cfRule>
  </conditionalFormatting>
  <conditionalFormatting sqref="AO12">
    <cfRule type="cellIs" dxfId="1331" priority="4" operator="equal">
      <formula>1</formula>
    </cfRule>
  </conditionalFormatting>
  <conditionalFormatting sqref="AP12">
    <cfRule type="cellIs" dxfId="1330" priority="3" operator="equal">
      <formula>1</formula>
    </cfRule>
  </conditionalFormatting>
  <conditionalFormatting sqref="AU12">
    <cfRule type="cellIs" dxfId="1329" priority="2" operator="equal">
      <formula>1</formula>
    </cfRule>
  </conditionalFormatting>
  <printOptions horizontalCentered="1" verticalCentered="1"/>
  <pageMargins left="0.19685039370078741" right="0.19685039370078741" top="0.19685039370078741" bottom="0.19685039370078741" header="0.19685039370078741" footer="0.19685039370078741"/>
  <pageSetup paperSize="9" scale="99"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547A3D-2EB2-4FE7-9D23-C8C9BFCB33FE}">
  <sheetPr>
    <pageSetUpPr fitToPage="1"/>
  </sheetPr>
  <dimension ref="A1:AV78"/>
  <sheetViews>
    <sheetView showGridLines="0" zoomScaleNormal="100" workbookViewId="0">
      <selection activeCell="AX15" sqref="AX15"/>
    </sheetView>
  </sheetViews>
  <sheetFormatPr defaultColWidth="3" defaultRowHeight="14.25"/>
  <cols>
    <col min="1" max="48" width="3.28515625" style="44" customWidth="1"/>
    <col min="49" max="16384" width="3" style="44"/>
  </cols>
  <sheetData>
    <row r="1" spans="1:48" ht="18">
      <c r="A1" s="22" t="str">
        <f>Parameter!B5</f>
        <v>邵老師數學教室</v>
      </c>
      <c r="B1" s="22"/>
      <c r="C1" s="22"/>
      <c r="D1" s="22"/>
      <c r="E1" s="22"/>
      <c r="F1" s="22"/>
      <c r="G1" s="22"/>
      <c r="H1" s="22"/>
      <c r="I1" s="22"/>
      <c r="J1" s="22"/>
      <c r="K1" s="22"/>
      <c r="L1" s="23"/>
      <c r="M1" s="23"/>
      <c r="N1" s="23"/>
      <c r="O1" s="23"/>
      <c r="P1" s="23"/>
      <c r="Q1" s="23"/>
      <c r="R1" s="23"/>
      <c r="S1" s="23"/>
      <c r="T1" s="24" t="str">
        <f>Parameter!B12</f>
        <v>找規律(進階)</v>
      </c>
      <c r="U1" s="71" t="str">
        <f>PresetValue!A42</f>
        <v/>
      </c>
      <c r="V1" s="72"/>
      <c r="W1" s="24"/>
      <c r="X1" s="25"/>
      <c r="Y1" s="26"/>
      <c r="Z1" s="23"/>
      <c r="AA1" s="22" t="str">
        <f>Parameter!B5</f>
        <v>邵老師數學教室</v>
      </c>
      <c r="AB1" s="23"/>
      <c r="AC1" s="22"/>
      <c r="AD1" s="22"/>
      <c r="AE1" s="22"/>
      <c r="AF1" s="22"/>
      <c r="AG1" s="22"/>
      <c r="AH1" s="22"/>
      <c r="AI1" s="22"/>
      <c r="AJ1" s="22"/>
      <c r="AK1" s="22"/>
      <c r="AL1" s="23"/>
      <c r="AM1" s="23"/>
      <c r="AN1" s="23"/>
      <c r="AO1" s="23"/>
      <c r="AP1" s="23"/>
      <c r="AQ1" s="23"/>
      <c r="AR1" s="23"/>
      <c r="AS1" s="23"/>
      <c r="AT1" s="24" t="str">
        <f>Parameter!B12</f>
        <v>找規律(進階)</v>
      </c>
      <c r="AU1" s="71" t="str">
        <f>PresetValue!A42</f>
        <v/>
      </c>
      <c r="AV1" s="72"/>
    </row>
    <row r="2" spans="1:48" ht="7.5" customHeight="1">
      <c r="A2" s="23"/>
      <c r="B2" s="23"/>
      <c r="C2" s="23"/>
      <c r="D2" s="23"/>
      <c r="E2" s="23"/>
      <c r="F2" s="23"/>
      <c r="G2" s="23"/>
      <c r="H2" s="23"/>
      <c r="I2" s="23"/>
      <c r="J2" s="23"/>
      <c r="K2" s="23"/>
      <c r="L2" s="23"/>
      <c r="M2" s="23"/>
      <c r="N2" s="23"/>
      <c r="O2" s="23"/>
      <c r="P2" s="23"/>
      <c r="Q2" s="23"/>
      <c r="R2" s="23"/>
      <c r="S2" s="23"/>
      <c r="T2" s="23"/>
      <c r="U2" s="23"/>
      <c r="V2" s="23"/>
      <c r="W2" s="23"/>
      <c r="X2" s="25"/>
      <c r="Y2" s="26"/>
      <c r="Z2" s="23"/>
      <c r="AA2" s="23"/>
      <c r="AB2" s="23"/>
      <c r="AC2" s="23"/>
      <c r="AD2" s="23"/>
      <c r="AE2" s="23"/>
      <c r="AF2" s="23"/>
      <c r="AG2" s="23"/>
      <c r="AH2" s="23"/>
      <c r="AI2" s="23"/>
      <c r="AJ2" s="23"/>
      <c r="AK2" s="23"/>
      <c r="AL2" s="23"/>
      <c r="AM2" s="23"/>
      <c r="AN2" s="23"/>
      <c r="AO2" s="23"/>
      <c r="AP2" s="23"/>
      <c r="AQ2" s="23"/>
      <c r="AR2" s="23"/>
      <c r="AS2" s="23"/>
      <c r="AT2" s="23"/>
      <c r="AU2" s="23"/>
      <c r="AV2" s="23"/>
    </row>
    <row r="3" spans="1:48" ht="15">
      <c r="A3" s="27" t="str">
        <f>PresetValue!B17</f>
        <v>班別：</v>
      </c>
      <c r="B3" s="27"/>
      <c r="C3" s="28"/>
      <c r="D3" s="23"/>
      <c r="E3" s="27"/>
      <c r="F3" s="27" t="str">
        <f>PresetValue!B18</f>
        <v>姓名：</v>
      </c>
      <c r="G3" s="27"/>
      <c r="H3" s="23"/>
      <c r="I3" s="27"/>
      <c r="J3" s="23"/>
      <c r="K3" s="27"/>
      <c r="L3" s="27"/>
      <c r="M3" s="27"/>
      <c r="N3" s="23"/>
      <c r="O3" s="23"/>
      <c r="P3" s="23"/>
      <c r="Q3" s="27" t="str">
        <f>PresetValue!B19</f>
        <v>日期：</v>
      </c>
      <c r="R3" s="23"/>
      <c r="T3" s="23"/>
      <c r="U3" s="23"/>
      <c r="V3" s="23"/>
      <c r="W3" s="23"/>
      <c r="X3" s="25"/>
      <c r="Y3" s="26"/>
      <c r="Z3" s="23"/>
      <c r="AA3" s="27" t="str">
        <f>PresetValue!B17</f>
        <v>班別：</v>
      </c>
      <c r="AB3" s="27"/>
      <c r="AC3" s="28"/>
      <c r="AD3" s="23"/>
      <c r="AE3" s="27"/>
      <c r="AF3" s="27" t="str">
        <f>PresetValue!B18</f>
        <v>姓名：</v>
      </c>
      <c r="AG3" s="27"/>
      <c r="AH3" s="23"/>
      <c r="AI3" s="27"/>
      <c r="AJ3" s="23"/>
      <c r="AK3" s="27"/>
      <c r="AL3" s="27"/>
      <c r="AM3" s="27"/>
      <c r="AN3" s="23"/>
      <c r="AO3" s="23"/>
      <c r="AP3" s="23"/>
      <c r="AQ3" s="27" t="str">
        <f>PresetValue!B19</f>
        <v>日期：</v>
      </c>
      <c r="AR3" s="23"/>
      <c r="AT3" s="23"/>
      <c r="AU3" s="23"/>
      <c r="AV3" s="23"/>
    </row>
    <row r="4" spans="1:48" ht="2.1" customHeight="1" thickBot="1">
      <c r="A4" s="29"/>
      <c r="B4" s="29"/>
      <c r="C4" s="29"/>
      <c r="D4" s="29"/>
      <c r="E4" s="29"/>
      <c r="F4" s="29"/>
      <c r="G4" s="29"/>
      <c r="H4" s="29"/>
      <c r="I4" s="29"/>
      <c r="J4" s="29"/>
      <c r="K4" s="29"/>
      <c r="L4" s="29"/>
      <c r="M4" s="29"/>
      <c r="N4" s="29"/>
      <c r="O4" s="29"/>
      <c r="P4" s="29"/>
      <c r="Q4" s="29"/>
      <c r="R4" s="29"/>
      <c r="S4" s="29"/>
      <c r="T4" s="29"/>
      <c r="U4" s="29"/>
      <c r="V4" s="29"/>
      <c r="W4" s="26"/>
      <c r="X4" s="25"/>
      <c r="Y4" s="26"/>
      <c r="Z4" s="23"/>
      <c r="AA4" s="29"/>
      <c r="AB4" s="29"/>
      <c r="AC4" s="29"/>
      <c r="AD4" s="29"/>
      <c r="AE4" s="29"/>
      <c r="AF4" s="29"/>
      <c r="AG4" s="29"/>
      <c r="AH4" s="29"/>
      <c r="AI4" s="29"/>
      <c r="AJ4" s="29"/>
      <c r="AK4" s="29"/>
      <c r="AL4" s="29"/>
      <c r="AM4" s="29"/>
      <c r="AN4" s="29"/>
      <c r="AO4" s="29"/>
      <c r="AP4" s="29"/>
      <c r="AQ4" s="29"/>
      <c r="AR4" s="29"/>
      <c r="AS4" s="29"/>
      <c r="AT4" s="29"/>
      <c r="AU4" s="29"/>
      <c r="AV4" s="29"/>
    </row>
    <row r="5" spans="1:48" ht="16.5" customHeight="1" thickTop="1">
      <c r="A5" s="69" t="str">
        <f ca="1">Password!A11</f>
        <v/>
      </c>
      <c r="B5" s="69"/>
      <c r="C5" s="69"/>
      <c r="D5" s="69"/>
      <c r="E5" s="69"/>
      <c r="F5" s="69"/>
      <c r="G5" s="69"/>
      <c r="H5" s="69"/>
      <c r="I5" s="69"/>
      <c r="J5" s="69"/>
      <c r="K5" s="69"/>
      <c r="L5" s="69"/>
      <c r="M5" s="69"/>
      <c r="N5" s="69"/>
      <c r="O5" s="69"/>
      <c r="P5" s="69"/>
      <c r="Q5" s="69"/>
      <c r="R5" s="69"/>
      <c r="S5" s="69"/>
      <c r="T5" s="69"/>
      <c r="U5" s="69"/>
      <c r="V5" s="69"/>
      <c r="W5" s="26"/>
      <c r="X5" s="25"/>
      <c r="Y5" s="26"/>
      <c r="Z5" s="23"/>
      <c r="AA5" s="69" t="str">
        <f ca="1">Password!A11</f>
        <v/>
      </c>
      <c r="AB5" s="69"/>
      <c r="AC5" s="69"/>
      <c r="AD5" s="69"/>
      <c r="AE5" s="69"/>
      <c r="AF5" s="69"/>
      <c r="AG5" s="69"/>
      <c r="AH5" s="69"/>
      <c r="AI5" s="69"/>
      <c r="AJ5" s="69"/>
      <c r="AK5" s="69"/>
      <c r="AL5" s="69"/>
      <c r="AM5" s="69"/>
      <c r="AN5" s="69"/>
      <c r="AO5" s="69"/>
      <c r="AP5" s="69"/>
      <c r="AQ5" s="69"/>
      <c r="AR5" s="69"/>
      <c r="AS5" s="69"/>
      <c r="AT5" s="69"/>
      <c r="AU5" s="69"/>
      <c r="AV5" s="69"/>
    </row>
    <row r="6" spans="1:48" ht="15">
      <c r="A6" s="68" t="str">
        <f>PresetValue!B31</f>
        <v>請按規律填上適當數字</v>
      </c>
      <c r="B6" s="68"/>
      <c r="C6" s="68"/>
      <c r="D6" s="68"/>
      <c r="E6" s="68"/>
      <c r="F6" s="68"/>
      <c r="G6" s="68"/>
      <c r="H6" s="68"/>
      <c r="I6" s="68"/>
      <c r="J6" s="68"/>
      <c r="K6" s="68"/>
      <c r="L6" s="68"/>
      <c r="M6" s="68"/>
      <c r="N6" s="68"/>
      <c r="O6" s="68"/>
      <c r="P6" s="68"/>
      <c r="Q6" s="68"/>
      <c r="R6" s="68"/>
      <c r="S6" s="68"/>
      <c r="T6" s="68"/>
      <c r="U6" s="68"/>
      <c r="V6" s="68"/>
      <c r="W6" s="26"/>
      <c r="X6" s="25"/>
      <c r="Y6" s="26"/>
      <c r="Z6" s="23"/>
      <c r="AA6" s="68" t="str">
        <f>PresetValue!B31</f>
        <v>請按規律填上適當數字</v>
      </c>
      <c r="AB6" s="68"/>
      <c r="AC6" s="68"/>
      <c r="AD6" s="68"/>
      <c r="AE6" s="68"/>
      <c r="AF6" s="68"/>
      <c r="AG6" s="68"/>
      <c r="AH6" s="68"/>
      <c r="AI6" s="68"/>
      <c r="AJ6" s="68"/>
      <c r="AK6" s="68"/>
      <c r="AL6" s="68"/>
      <c r="AM6" s="68"/>
      <c r="AN6" s="68"/>
      <c r="AO6" s="68"/>
      <c r="AP6" s="68"/>
      <c r="AQ6" s="68"/>
      <c r="AR6" s="68"/>
      <c r="AS6" s="68"/>
      <c r="AT6" s="68"/>
      <c r="AU6" s="68"/>
      <c r="AV6" s="68"/>
    </row>
    <row r="7" spans="1:48" ht="7.5" customHeight="1">
      <c r="A7" s="26"/>
      <c r="B7" s="26"/>
      <c r="C7" s="26"/>
      <c r="D7" s="26"/>
      <c r="E7" s="26"/>
      <c r="F7" s="26"/>
      <c r="G7" s="26"/>
      <c r="H7" s="26"/>
      <c r="I7" s="26"/>
      <c r="J7" s="26"/>
      <c r="K7" s="26"/>
      <c r="L7" s="26"/>
      <c r="M7" s="26"/>
      <c r="N7" s="26"/>
      <c r="O7" s="26"/>
      <c r="P7" s="26"/>
      <c r="Q7" s="26"/>
      <c r="R7" s="26"/>
      <c r="S7" s="26"/>
      <c r="T7" s="26"/>
      <c r="U7" s="26"/>
      <c r="V7" s="26"/>
      <c r="W7" s="26"/>
      <c r="X7" s="25"/>
      <c r="Y7" s="26"/>
      <c r="Z7" s="23"/>
      <c r="AA7" s="26"/>
      <c r="AB7" s="26"/>
      <c r="AC7" s="26"/>
      <c r="AD7" s="26"/>
      <c r="AE7" s="26"/>
      <c r="AF7" s="26"/>
      <c r="AG7" s="26"/>
      <c r="AH7" s="26"/>
      <c r="AI7" s="26"/>
      <c r="AJ7" s="26"/>
      <c r="AK7" s="26"/>
      <c r="AL7" s="26"/>
      <c r="AM7" s="26"/>
      <c r="AN7" s="26"/>
      <c r="AO7" s="26"/>
      <c r="AP7" s="26"/>
      <c r="AQ7" s="26"/>
      <c r="AR7" s="26"/>
      <c r="AS7" s="26"/>
      <c r="AT7" s="26"/>
      <c r="AU7" s="26"/>
      <c r="AV7" s="26"/>
    </row>
    <row r="8" spans="1:48" ht="15">
      <c r="A8" s="26"/>
      <c r="B8" s="26"/>
      <c r="C8" s="26"/>
      <c r="D8" s="26"/>
      <c r="E8" s="30" t="str">
        <f ca="1">Reference!E8</f>
        <v>+8</v>
      </c>
      <c r="F8" s="26"/>
      <c r="G8" s="26"/>
      <c r="H8" s="30" t="str">
        <f ca="1">Reference!H8</f>
        <v>+8</v>
      </c>
      <c r="I8" s="26"/>
      <c r="J8" s="26"/>
      <c r="K8" s="30" t="str">
        <f ca="1">Reference!K8</f>
        <v>+8</v>
      </c>
      <c r="L8" s="26"/>
      <c r="M8" s="26"/>
      <c r="N8" s="30" t="str">
        <f ca="1">Reference!N8</f>
        <v>+8</v>
      </c>
      <c r="O8" s="26"/>
      <c r="P8" s="26"/>
      <c r="Q8" s="30" t="str">
        <f ca="1">Reference!Q8</f>
        <v>+8</v>
      </c>
      <c r="R8" s="26"/>
      <c r="S8" s="26"/>
      <c r="T8" s="30" t="str">
        <f ca="1">Reference!T8</f>
        <v>+8</v>
      </c>
      <c r="U8" s="26"/>
      <c r="V8" s="26"/>
      <c r="W8" s="26"/>
      <c r="X8" s="25"/>
      <c r="Y8" s="26"/>
      <c r="Z8" s="23"/>
      <c r="AA8" s="26"/>
      <c r="AB8" s="26"/>
      <c r="AC8" s="26"/>
      <c r="AD8" s="26"/>
      <c r="AE8" s="30" t="str">
        <f ca="1">Reference!AE8</f>
        <v>+8</v>
      </c>
      <c r="AF8" s="26"/>
      <c r="AG8" s="26"/>
      <c r="AH8" s="30" t="str">
        <f ca="1">Reference!AH8</f>
        <v>+8</v>
      </c>
      <c r="AI8" s="26"/>
      <c r="AJ8" s="26"/>
      <c r="AK8" s="30" t="str">
        <f ca="1">Reference!AK8</f>
        <v>+8</v>
      </c>
      <c r="AL8" s="26"/>
      <c r="AM8" s="26"/>
      <c r="AN8" s="30" t="str">
        <f ca="1">Reference!AN8</f>
        <v>+8</v>
      </c>
      <c r="AO8" s="26"/>
      <c r="AP8" s="26"/>
      <c r="AQ8" s="30" t="str">
        <f ca="1">Reference!AQ8</f>
        <v>+8</v>
      </c>
      <c r="AR8" s="26"/>
      <c r="AS8" s="26"/>
      <c r="AT8" s="30" t="str">
        <f ca="1">Reference!AT8</f>
        <v>+8</v>
      </c>
      <c r="AU8" s="26"/>
      <c r="AV8" s="26"/>
    </row>
    <row r="9" spans="1:48" ht="15">
      <c r="A9" s="31"/>
      <c r="B9" s="31"/>
      <c r="C9" s="31">
        <v>1</v>
      </c>
      <c r="D9" s="31"/>
      <c r="E9" s="31"/>
      <c r="F9" s="31">
        <f>C9+1</f>
        <v>2</v>
      </c>
      <c r="G9" s="31"/>
      <c r="H9" s="31"/>
      <c r="I9" s="31">
        <f t="shared" ref="I9" si="0">F9+1</f>
        <v>3</v>
      </c>
      <c r="J9" s="31"/>
      <c r="K9" s="31"/>
      <c r="L9" s="31">
        <f t="shared" ref="L9" si="1">I9+1</f>
        <v>4</v>
      </c>
      <c r="M9" s="31"/>
      <c r="N9" s="31"/>
      <c r="O9" s="31">
        <f t="shared" ref="O9" si="2">L9+1</f>
        <v>5</v>
      </c>
      <c r="P9" s="31"/>
      <c r="Q9" s="31"/>
      <c r="R9" s="31">
        <f t="shared" ref="R9" si="3">O9+1</f>
        <v>6</v>
      </c>
      <c r="S9" s="31"/>
      <c r="T9" s="31"/>
      <c r="U9" s="31">
        <f t="shared" ref="U9" si="4">R9+1</f>
        <v>7</v>
      </c>
      <c r="V9" s="31"/>
      <c r="W9" s="26"/>
      <c r="X9" s="25"/>
      <c r="Y9" s="26"/>
      <c r="Z9" s="23"/>
      <c r="AA9" s="26"/>
      <c r="AB9" s="26"/>
      <c r="AC9" s="31">
        <v>1</v>
      </c>
      <c r="AD9" s="31"/>
      <c r="AE9" s="31"/>
      <c r="AF9" s="31">
        <f>AC9+1</f>
        <v>2</v>
      </c>
      <c r="AG9" s="31"/>
      <c r="AH9" s="31"/>
      <c r="AI9" s="31">
        <f t="shared" ref="AI9" si="5">AF9+1</f>
        <v>3</v>
      </c>
      <c r="AJ9" s="31"/>
      <c r="AK9" s="31"/>
      <c r="AL9" s="31">
        <f t="shared" ref="AL9" si="6">AI9+1</f>
        <v>4</v>
      </c>
      <c r="AM9" s="31"/>
      <c r="AN9" s="31"/>
      <c r="AO9" s="31">
        <f t="shared" ref="AO9" si="7">AL9+1</f>
        <v>5</v>
      </c>
      <c r="AP9" s="31"/>
      <c r="AQ9" s="31"/>
      <c r="AR9" s="31">
        <f t="shared" ref="AR9" si="8">AO9+1</f>
        <v>6</v>
      </c>
      <c r="AS9" s="31"/>
      <c r="AT9" s="31"/>
      <c r="AU9" s="31">
        <f t="shared" ref="AU9" si="9">AR9+1</f>
        <v>7</v>
      </c>
      <c r="AV9" s="31"/>
    </row>
    <row r="10" spans="1:48" ht="15">
      <c r="A10" s="32" t="s">
        <v>4644</v>
      </c>
      <c r="B10" s="33">
        <v>7</v>
      </c>
      <c r="C10" s="70">
        <f ca="1">Reference!C10</f>
        <v>24</v>
      </c>
      <c r="D10" s="70"/>
      <c r="E10" s="34" t="s">
        <v>4645</v>
      </c>
      <c r="F10" s="70">
        <f ca="1">Reference!F10</f>
        <v>32</v>
      </c>
      <c r="G10" s="70"/>
      <c r="H10" s="34" t="s">
        <v>4645</v>
      </c>
      <c r="I10" s="70">
        <f ca="1">Reference!I10</f>
        <v>40</v>
      </c>
      <c r="J10" s="70"/>
      <c r="K10" s="34" t="s">
        <v>4645</v>
      </c>
      <c r="L10" s="70">
        <f ca="1">Reference!L10</f>
        <v>48</v>
      </c>
      <c r="M10" s="70"/>
      <c r="N10" s="34" t="s">
        <v>4645</v>
      </c>
      <c r="O10" s="70">
        <f ca="1">Reference!O10</f>
        <v>56</v>
      </c>
      <c r="P10" s="70"/>
      <c r="Q10" s="34" t="s">
        <v>4645</v>
      </c>
      <c r="R10" s="70">
        <f ca="1">Reference!R10</f>
        <v>64</v>
      </c>
      <c r="S10" s="70"/>
      <c r="T10" s="34" t="s">
        <v>4645</v>
      </c>
      <c r="U10" s="70">
        <f ca="1">Reference!U10</f>
        <v>72</v>
      </c>
      <c r="V10" s="70"/>
      <c r="W10" s="26"/>
      <c r="X10" s="25"/>
      <c r="Y10" s="26"/>
      <c r="Z10" s="23"/>
      <c r="AA10" s="35" t="str">
        <f>A10</f>
        <v>例</v>
      </c>
      <c r="AC10" s="70">
        <f ca="1">Reference!AC10</f>
        <v>24</v>
      </c>
      <c r="AD10" s="70"/>
      <c r="AE10" s="34" t="s">
        <v>4645</v>
      </c>
      <c r="AF10" s="70">
        <f ca="1">Reference!AF10</f>
        <v>32</v>
      </c>
      <c r="AG10" s="70"/>
      <c r="AH10" s="34" t="s">
        <v>4645</v>
      </c>
      <c r="AI10" s="70">
        <f ca="1">Reference!AI10</f>
        <v>40</v>
      </c>
      <c r="AJ10" s="70"/>
      <c r="AK10" s="34" t="s">
        <v>4645</v>
      </c>
      <c r="AL10" s="70">
        <f ca="1">Reference!AL10</f>
        <v>48</v>
      </c>
      <c r="AM10" s="70"/>
      <c r="AN10" s="34" t="s">
        <v>4645</v>
      </c>
      <c r="AO10" s="70">
        <f ca="1">Reference!AO10</f>
        <v>56</v>
      </c>
      <c r="AP10" s="70"/>
      <c r="AQ10" s="34" t="s">
        <v>4645</v>
      </c>
      <c r="AR10" s="70">
        <f ca="1">Reference!AR10</f>
        <v>64</v>
      </c>
      <c r="AS10" s="70"/>
      <c r="AT10" s="34" t="s">
        <v>4645</v>
      </c>
      <c r="AU10" s="70">
        <f ca="1">Reference!AU10</f>
        <v>72</v>
      </c>
      <c r="AV10" s="70"/>
    </row>
    <row r="11" spans="1:48" ht="15">
      <c r="A11" s="37"/>
      <c r="B11" s="37"/>
      <c r="C11" s="37"/>
      <c r="D11" s="37"/>
      <c r="F11" s="38">
        <f ca="1">Reference!F11</f>
        <v>1</v>
      </c>
      <c r="G11" s="38">
        <f ca="1">Reference!G11</f>
        <v>1</v>
      </c>
      <c r="I11" s="38">
        <f ca="1">Reference!I11</f>
        <v>1</v>
      </c>
      <c r="J11" s="38">
        <f ca="1">Reference!J11</f>
        <v>1</v>
      </c>
      <c r="L11" s="38">
        <f ca="1">Reference!L11</f>
        <v>2</v>
      </c>
      <c r="M11" s="38">
        <f ca="1">Reference!M11</f>
        <v>2</v>
      </c>
      <c r="O11" s="38">
        <f ca="1">Reference!O11</f>
        <v>2</v>
      </c>
      <c r="P11" s="38">
        <f ca="1">Reference!P11</f>
        <v>2</v>
      </c>
      <c r="R11" s="38">
        <f ca="1">Reference!R11</f>
        <v>1</v>
      </c>
      <c r="S11" s="38">
        <f ca="1">Reference!S11</f>
        <v>1</v>
      </c>
      <c r="U11" s="38">
        <f ca="1">Reference!U11</f>
        <v>1</v>
      </c>
      <c r="V11" s="38">
        <f ca="1">Reference!V11</f>
        <v>1</v>
      </c>
      <c r="W11" s="26"/>
      <c r="X11" s="25"/>
      <c r="Y11" s="26"/>
      <c r="Z11" s="23"/>
      <c r="AA11" s="26"/>
      <c r="AB11" s="26"/>
      <c r="AC11" s="39"/>
      <c r="AD11" s="39"/>
      <c r="AE11" s="39"/>
      <c r="AF11" s="38">
        <f ca="1">F11</f>
        <v>1</v>
      </c>
      <c r="AG11" s="38">
        <f ca="1">G11</f>
        <v>1</v>
      </c>
      <c r="AH11" s="39"/>
      <c r="AI11" s="38">
        <f ca="1">I11</f>
        <v>1</v>
      </c>
      <c r="AJ11" s="38">
        <f ca="1">J11</f>
        <v>1</v>
      </c>
      <c r="AK11" s="39"/>
      <c r="AL11" s="38">
        <f ca="1">L11</f>
        <v>2</v>
      </c>
      <c r="AM11" s="38">
        <f ca="1">M11</f>
        <v>2</v>
      </c>
      <c r="AN11" s="39"/>
      <c r="AO11" s="38">
        <f ca="1">O11</f>
        <v>2</v>
      </c>
      <c r="AP11" s="38">
        <f ca="1">P11</f>
        <v>2</v>
      </c>
      <c r="AQ11" s="39"/>
      <c r="AR11" s="38">
        <f ca="1">R11</f>
        <v>1</v>
      </c>
      <c r="AS11" s="38">
        <f ca="1">S11</f>
        <v>1</v>
      </c>
      <c r="AT11" s="39"/>
      <c r="AU11" s="38">
        <f ca="1">U11</f>
        <v>1</v>
      </c>
      <c r="AV11" s="38">
        <f ca="1">V11</f>
        <v>1</v>
      </c>
    </row>
    <row r="12" spans="1:48" ht="15">
      <c r="A12" s="26"/>
      <c r="B12" s="26"/>
      <c r="C12" s="26"/>
      <c r="D12" s="26"/>
      <c r="E12" s="30" t="str">
        <f ca="1">Reference!E12</f>
        <v>+4</v>
      </c>
      <c r="F12" s="26"/>
      <c r="G12" s="26"/>
      <c r="H12" s="30" t="str">
        <f ca="1">Reference!H12</f>
        <v>+4</v>
      </c>
      <c r="I12" s="26"/>
      <c r="J12" s="26"/>
      <c r="K12" s="30" t="str">
        <f ca="1">Reference!K12</f>
        <v>+4</v>
      </c>
      <c r="L12" s="26"/>
      <c r="M12" s="26"/>
      <c r="N12" s="30" t="str">
        <f ca="1">Reference!N12</f>
        <v>+4</v>
      </c>
      <c r="O12" s="26"/>
      <c r="P12" s="26"/>
      <c r="Q12" s="30" t="str">
        <f ca="1">Reference!Q12</f>
        <v>+4</v>
      </c>
      <c r="R12" s="26"/>
      <c r="S12" s="26"/>
      <c r="T12" s="30" t="str">
        <f ca="1">Reference!T12</f>
        <v>+4</v>
      </c>
      <c r="U12" s="26"/>
      <c r="V12" s="26"/>
      <c r="W12" s="26"/>
      <c r="X12" s="25"/>
      <c r="Y12" s="26"/>
      <c r="Z12" s="23"/>
      <c r="AA12" s="26"/>
      <c r="AB12" s="26"/>
      <c r="AC12" s="26"/>
      <c r="AD12" s="26"/>
      <c r="AE12" s="30" t="str">
        <f ca="1">Reference!AE12</f>
        <v>+4</v>
      </c>
      <c r="AF12" s="26"/>
      <c r="AG12" s="26"/>
      <c r="AH12" s="30" t="str">
        <f ca="1">Reference!AH12</f>
        <v>+4</v>
      </c>
      <c r="AI12" s="26"/>
      <c r="AJ12" s="26"/>
      <c r="AK12" s="30" t="str">
        <f ca="1">Reference!AK12</f>
        <v>+4</v>
      </c>
      <c r="AL12" s="26"/>
      <c r="AM12" s="26"/>
      <c r="AN12" s="30" t="str">
        <f ca="1">Reference!AN12</f>
        <v>+4</v>
      </c>
      <c r="AO12" s="26"/>
      <c r="AP12" s="26"/>
      <c r="AQ12" s="30" t="str">
        <f ca="1">Reference!AQ12</f>
        <v>+4</v>
      </c>
      <c r="AR12" s="26"/>
      <c r="AS12" s="26"/>
      <c r="AT12" s="30" t="str">
        <f ca="1">Reference!AT12</f>
        <v>+4</v>
      </c>
      <c r="AU12" s="26"/>
      <c r="AV12" s="26"/>
    </row>
    <row r="13" spans="1:48" s="37" customFormat="1" ht="15">
      <c r="A13" s="31"/>
      <c r="B13" s="31"/>
      <c r="C13" s="31">
        <v>1</v>
      </c>
      <c r="D13" s="31"/>
      <c r="E13" s="31"/>
      <c r="F13" s="31">
        <f>C13+1</f>
        <v>2</v>
      </c>
      <c r="G13" s="31"/>
      <c r="H13" s="31"/>
      <c r="I13" s="31"/>
      <c r="J13" s="31"/>
      <c r="K13" s="31"/>
      <c r="L13" s="31"/>
      <c r="M13" s="31"/>
      <c r="N13" s="31"/>
      <c r="O13" s="31"/>
      <c r="P13" s="31"/>
      <c r="Q13" s="31"/>
      <c r="R13" s="31"/>
      <c r="S13" s="31"/>
      <c r="T13" s="31"/>
      <c r="U13" s="31"/>
      <c r="V13" s="31"/>
      <c r="W13" s="31"/>
      <c r="X13" s="40"/>
      <c r="Y13" s="31"/>
      <c r="AA13" s="31"/>
      <c r="AB13" s="31"/>
      <c r="AC13" s="31">
        <v>1</v>
      </c>
      <c r="AD13" s="31"/>
      <c r="AE13" s="31"/>
      <c r="AF13" s="31">
        <f>AC13+1</f>
        <v>2</v>
      </c>
      <c r="AG13" s="31"/>
      <c r="AH13" s="31"/>
      <c r="AI13" s="31">
        <f t="shared" ref="AI13" si="10">AF13+1</f>
        <v>3</v>
      </c>
      <c r="AJ13" s="31"/>
      <c r="AK13" s="31"/>
      <c r="AL13" s="31">
        <f t="shared" ref="AL13" si="11">AI13+1</f>
        <v>4</v>
      </c>
      <c r="AM13" s="31"/>
      <c r="AN13" s="31"/>
      <c r="AO13" s="31">
        <f t="shared" ref="AO13" si="12">AL13+1</f>
        <v>5</v>
      </c>
      <c r="AP13" s="31"/>
      <c r="AQ13" s="31"/>
      <c r="AR13" s="31">
        <f t="shared" ref="AR13" si="13">AO13+1</f>
        <v>6</v>
      </c>
      <c r="AS13" s="31"/>
      <c r="AT13" s="31"/>
      <c r="AU13" s="31">
        <f t="shared" ref="AU13" si="14">AR13+1</f>
        <v>7</v>
      </c>
      <c r="AV13" s="31"/>
    </row>
    <row r="14" spans="1:48" ht="15">
      <c r="A14" s="35">
        <v>1</v>
      </c>
      <c r="C14" s="70">
        <f ca="1">Reference!C14</f>
        <v>16</v>
      </c>
      <c r="D14" s="70"/>
      <c r="E14" s="34" t="s">
        <v>4645</v>
      </c>
      <c r="F14" s="70">
        <f ca="1">Reference!F14</f>
        <v>20</v>
      </c>
      <c r="G14" s="70"/>
      <c r="H14" s="34" t="s">
        <v>4645</v>
      </c>
      <c r="I14" s="70">
        <f ca="1">Reference!I14</f>
        <v>24</v>
      </c>
      <c r="J14" s="70"/>
      <c r="K14" s="34" t="s">
        <v>4645</v>
      </c>
      <c r="L14" s="70">
        <f ca="1">Reference!L14</f>
        <v>28</v>
      </c>
      <c r="M14" s="70"/>
      <c r="N14" s="34" t="s">
        <v>4645</v>
      </c>
      <c r="O14" s="70">
        <f ca="1">Reference!O14</f>
        <v>32</v>
      </c>
      <c r="P14" s="70"/>
      <c r="Q14" s="34" t="s">
        <v>4645</v>
      </c>
      <c r="R14" s="70">
        <f ca="1">Reference!R14</f>
        <v>36</v>
      </c>
      <c r="S14" s="70"/>
      <c r="T14" s="34" t="s">
        <v>4645</v>
      </c>
      <c r="U14" s="70">
        <f ca="1">Reference!U14</f>
        <v>40</v>
      </c>
      <c r="V14" s="70"/>
      <c r="X14" s="25"/>
      <c r="AA14" s="35">
        <v>1</v>
      </c>
      <c r="AC14" s="70">
        <f ca="1">Reference!AC14</f>
        <v>16</v>
      </c>
      <c r="AD14" s="70"/>
      <c r="AE14" s="34" t="s">
        <v>4645</v>
      </c>
      <c r="AF14" s="70">
        <f ca="1">Reference!AF14</f>
        <v>20</v>
      </c>
      <c r="AG14" s="70"/>
      <c r="AH14" s="34" t="s">
        <v>4645</v>
      </c>
      <c r="AI14" s="70">
        <f ca="1">Reference!AI14</f>
        <v>24</v>
      </c>
      <c r="AJ14" s="70"/>
      <c r="AK14" s="34" t="s">
        <v>4645</v>
      </c>
      <c r="AL14" s="70">
        <f ca="1">Reference!AL14</f>
        <v>28</v>
      </c>
      <c r="AM14" s="70"/>
      <c r="AN14" s="34" t="s">
        <v>4645</v>
      </c>
      <c r="AO14" s="70">
        <f ca="1">Reference!AO14</f>
        <v>32</v>
      </c>
      <c r="AP14" s="70"/>
      <c r="AQ14" s="34" t="s">
        <v>4645</v>
      </c>
      <c r="AR14" s="70">
        <f ca="1">Reference!AR14</f>
        <v>36</v>
      </c>
      <c r="AS14" s="70"/>
      <c r="AT14" s="34" t="s">
        <v>4645</v>
      </c>
      <c r="AU14" s="70">
        <f ca="1">Reference!AU14</f>
        <v>40</v>
      </c>
      <c r="AV14" s="70"/>
    </row>
    <row r="15" spans="1:48" s="37" customFormat="1" ht="15">
      <c r="E15" s="44"/>
      <c r="F15" s="38">
        <f ca="1">Reference!F15</f>
        <v>1</v>
      </c>
      <c r="G15" s="38">
        <f ca="1">Reference!G15</f>
        <v>1</v>
      </c>
      <c r="H15" s="44"/>
      <c r="I15" s="38">
        <f ca="1">Reference!I15</f>
        <v>1</v>
      </c>
      <c r="J15" s="38">
        <f ca="1">Reference!J15</f>
        <v>1</v>
      </c>
      <c r="K15" s="44"/>
      <c r="L15" s="38">
        <f ca="1">Reference!L15</f>
        <v>1</v>
      </c>
      <c r="M15" s="38">
        <f ca="1">Reference!M15</f>
        <v>1</v>
      </c>
      <c r="N15" s="44"/>
      <c r="O15" s="38">
        <f ca="1">Reference!O15</f>
        <v>1</v>
      </c>
      <c r="P15" s="38">
        <f ca="1">Reference!P15</f>
        <v>1</v>
      </c>
      <c r="Q15" s="44"/>
      <c r="R15" s="38">
        <f ca="1">Reference!R15</f>
        <v>2</v>
      </c>
      <c r="S15" s="38">
        <f ca="1">Reference!S15</f>
        <v>2</v>
      </c>
      <c r="T15" s="44"/>
      <c r="U15" s="38">
        <f ca="1">Reference!U15</f>
        <v>2</v>
      </c>
      <c r="V15" s="38">
        <f ca="1">Reference!V15</f>
        <v>2</v>
      </c>
      <c r="X15" s="40"/>
      <c r="AC15" s="39"/>
      <c r="AD15" s="39"/>
      <c r="AE15" s="39"/>
      <c r="AF15" s="38">
        <f ca="1">F15</f>
        <v>1</v>
      </c>
      <c r="AG15" s="38">
        <f t="shared" ref="AG15:AV15" ca="1" si="15">G15</f>
        <v>1</v>
      </c>
      <c r="AH15" s="39"/>
      <c r="AI15" s="38">
        <f t="shared" ca="1" si="15"/>
        <v>1</v>
      </c>
      <c r="AJ15" s="38">
        <f t="shared" ca="1" si="15"/>
        <v>1</v>
      </c>
      <c r="AK15" s="39"/>
      <c r="AL15" s="38">
        <f t="shared" ca="1" si="15"/>
        <v>1</v>
      </c>
      <c r="AM15" s="38">
        <f t="shared" ca="1" si="15"/>
        <v>1</v>
      </c>
      <c r="AN15" s="39"/>
      <c r="AO15" s="38">
        <f t="shared" ca="1" si="15"/>
        <v>1</v>
      </c>
      <c r="AP15" s="38">
        <f t="shared" ca="1" si="15"/>
        <v>1</v>
      </c>
      <c r="AQ15" s="39"/>
      <c r="AR15" s="38">
        <f t="shared" ca="1" si="15"/>
        <v>2</v>
      </c>
      <c r="AS15" s="38">
        <f t="shared" ca="1" si="15"/>
        <v>2</v>
      </c>
      <c r="AT15" s="39"/>
      <c r="AU15" s="38">
        <f t="shared" ca="1" si="15"/>
        <v>2</v>
      </c>
      <c r="AV15" s="38">
        <f t="shared" ca="1" si="15"/>
        <v>2</v>
      </c>
    </row>
    <row r="16" spans="1:48" ht="15">
      <c r="A16" s="26"/>
      <c r="B16" s="26"/>
      <c r="C16" s="26"/>
      <c r="D16" s="26"/>
      <c r="E16" s="30" t="str">
        <f ca="1">Reference!E16</f>
        <v>+2</v>
      </c>
      <c r="F16" s="26"/>
      <c r="G16" s="26"/>
      <c r="H16" s="30" t="str">
        <f ca="1">Reference!H16</f>
        <v>+2</v>
      </c>
      <c r="I16" s="26"/>
      <c r="J16" s="26"/>
      <c r="K16" s="30" t="str">
        <f ca="1">Reference!K16</f>
        <v>+2</v>
      </c>
      <c r="L16" s="26"/>
      <c r="M16" s="26"/>
      <c r="N16" s="30" t="str">
        <f ca="1">Reference!N16</f>
        <v>+2</v>
      </c>
      <c r="O16" s="26"/>
      <c r="P16" s="26"/>
      <c r="Q16" s="30" t="str">
        <f ca="1">Reference!Q16</f>
        <v>+2</v>
      </c>
      <c r="R16" s="26"/>
      <c r="S16" s="26"/>
      <c r="T16" s="30" t="str">
        <f ca="1">Reference!T16</f>
        <v>+2</v>
      </c>
      <c r="U16" s="26"/>
      <c r="V16" s="26"/>
      <c r="W16" s="26"/>
      <c r="X16" s="25"/>
      <c r="Y16" s="26"/>
      <c r="Z16" s="23"/>
      <c r="AA16" s="26"/>
      <c r="AB16" s="26"/>
      <c r="AC16" s="26"/>
      <c r="AD16" s="26"/>
      <c r="AE16" s="30" t="str">
        <f ca="1">Reference!AE16</f>
        <v>+2</v>
      </c>
      <c r="AF16" s="26"/>
      <c r="AG16" s="26"/>
      <c r="AH16" s="30" t="str">
        <f ca="1">Reference!AH16</f>
        <v>+2</v>
      </c>
      <c r="AI16" s="26"/>
      <c r="AJ16" s="26"/>
      <c r="AK16" s="30" t="str">
        <f ca="1">Reference!AK16</f>
        <v>+2</v>
      </c>
      <c r="AL16" s="26"/>
      <c r="AM16" s="26"/>
      <c r="AN16" s="30" t="str">
        <f ca="1">Reference!AN16</f>
        <v>+2</v>
      </c>
      <c r="AO16" s="26"/>
      <c r="AP16" s="26"/>
      <c r="AQ16" s="30" t="str">
        <f ca="1">Reference!AQ16</f>
        <v>+2</v>
      </c>
      <c r="AR16" s="26"/>
      <c r="AS16" s="26"/>
      <c r="AT16" s="30" t="str">
        <f ca="1">Reference!AT16</f>
        <v>+2</v>
      </c>
      <c r="AU16" s="26"/>
      <c r="AV16" s="26"/>
    </row>
    <row r="17" spans="1:48" s="37" customFormat="1" ht="15">
      <c r="A17" s="31"/>
      <c r="B17" s="31"/>
      <c r="C17" s="31">
        <v>1</v>
      </c>
      <c r="D17" s="31"/>
      <c r="E17" s="31"/>
      <c r="F17" s="31">
        <f>C17+1</f>
        <v>2</v>
      </c>
      <c r="G17" s="31"/>
      <c r="H17" s="31"/>
      <c r="I17" s="31">
        <f t="shared" ref="I17" si="16">F17+1</f>
        <v>3</v>
      </c>
      <c r="J17" s="31"/>
      <c r="K17" s="31"/>
      <c r="L17" s="31">
        <f t="shared" ref="L17" si="17">I17+1</f>
        <v>4</v>
      </c>
      <c r="M17" s="31"/>
      <c r="N17" s="31"/>
      <c r="O17" s="31">
        <f t="shared" ref="O17" si="18">L17+1</f>
        <v>5</v>
      </c>
      <c r="P17" s="31"/>
      <c r="Q17" s="31"/>
      <c r="R17" s="31">
        <f t="shared" ref="R17" si="19">O17+1</f>
        <v>6</v>
      </c>
      <c r="S17" s="31"/>
      <c r="T17" s="31"/>
      <c r="U17" s="31">
        <f t="shared" ref="U17" si="20">R17+1</f>
        <v>7</v>
      </c>
      <c r="V17" s="31"/>
      <c r="X17" s="40"/>
      <c r="AA17" s="31"/>
      <c r="AB17" s="31"/>
      <c r="AC17" s="31">
        <v>1</v>
      </c>
      <c r="AD17" s="31"/>
      <c r="AE17" s="31"/>
      <c r="AF17" s="31">
        <f>AC17+1</f>
        <v>2</v>
      </c>
      <c r="AG17" s="31"/>
      <c r="AH17" s="31"/>
      <c r="AI17" s="31">
        <f t="shared" ref="AI17" si="21">AF17+1</f>
        <v>3</v>
      </c>
      <c r="AJ17" s="31"/>
      <c r="AK17" s="31"/>
      <c r="AL17" s="31">
        <f t="shared" ref="AL17" si="22">AI17+1</f>
        <v>4</v>
      </c>
      <c r="AM17" s="31"/>
      <c r="AN17" s="31"/>
      <c r="AO17" s="31">
        <f t="shared" ref="AO17" si="23">AL17+1</f>
        <v>5</v>
      </c>
      <c r="AP17" s="31"/>
      <c r="AQ17" s="31"/>
      <c r="AR17" s="31">
        <f t="shared" ref="AR17" si="24">AO17+1</f>
        <v>6</v>
      </c>
      <c r="AS17" s="31"/>
      <c r="AT17" s="31"/>
      <c r="AU17" s="31">
        <f t="shared" ref="AU17" si="25">AR17+1</f>
        <v>7</v>
      </c>
      <c r="AV17" s="31"/>
    </row>
    <row r="18" spans="1:48" ht="15">
      <c r="A18" s="35">
        <v>2</v>
      </c>
      <c r="C18" s="70">
        <f ca="1">Reference!C18</f>
        <v>6</v>
      </c>
      <c r="D18" s="70"/>
      <c r="E18" s="34" t="s">
        <v>4645</v>
      </c>
      <c r="F18" s="70">
        <f ca="1">Reference!F18</f>
        <v>8</v>
      </c>
      <c r="G18" s="70"/>
      <c r="H18" s="34" t="s">
        <v>4645</v>
      </c>
      <c r="I18" s="70">
        <f ca="1">Reference!I18</f>
        <v>10</v>
      </c>
      <c r="J18" s="70"/>
      <c r="K18" s="34" t="s">
        <v>4645</v>
      </c>
      <c r="L18" s="70">
        <f ca="1">Reference!L18</f>
        <v>12</v>
      </c>
      <c r="M18" s="70"/>
      <c r="N18" s="34" t="s">
        <v>4645</v>
      </c>
      <c r="O18" s="70">
        <f ca="1">Reference!O18</f>
        <v>14</v>
      </c>
      <c r="P18" s="70"/>
      <c r="Q18" s="34" t="s">
        <v>4645</v>
      </c>
      <c r="R18" s="70">
        <f ca="1">Reference!R18</f>
        <v>16</v>
      </c>
      <c r="S18" s="70"/>
      <c r="T18" s="34" t="s">
        <v>4645</v>
      </c>
      <c r="U18" s="70">
        <f ca="1">Reference!U18</f>
        <v>18</v>
      </c>
      <c r="V18" s="70"/>
      <c r="X18" s="25"/>
      <c r="AA18" s="35">
        <v>2</v>
      </c>
      <c r="AC18" s="70">
        <f ca="1">Reference!AC18</f>
        <v>6</v>
      </c>
      <c r="AD18" s="70"/>
      <c r="AE18" s="34" t="s">
        <v>4645</v>
      </c>
      <c r="AF18" s="70">
        <f ca="1">Reference!AF18</f>
        <v>8</v>
      </c>
      <c r="AG18" s="70"/>
      <c r="AH18" s="34" t="s">
        <v>4645</v>
      </c>
      <c r="AI18" s="70">
        <f ca="1">Reference!AI18</f>
        <v>10</v>
      </c>
      <c r="AJ18" s="70"/>
      <c r="AK18" s="34" t="s">
        <v>4645</v>
      </c>
      <c r="AL18" s="70">
        <f ca="1">Reference!AL18</f>
        <v>12</v>
      </c>
      <c r="AM18" s="70"/>
      <c r="AN18" s="34" t="s">
        <v>4645</v>
      </c>
      <c r="AO18" s="70">
        <f ca="1">Reference!AO18</f>
        <v>14</v>
      </c>
      <c r="AP18" s="70"/>
      <c r="AQ18" s="34" t="s">
        <v>4645</v>
      </c>
      <c r="AR18" s="70">
        <f ca="1">Reference!AR18</f>
        <v>16</v>
      </c>
      <c r="AS18" s="70"/>
      <c r="AT18" s="34" t="s">
        <v>4645</v>
      </c>
      <c r="AU18" s="70">
        <f ca="1">Reference!AU18</f>
        <v>18</v>
      </c>
      <c r="AV18" s="70"/>
    </row>
    <row r="19" spans="1:48" s="37" customFormat="1" ht="15">
      <c r="E19" s="44"/>
      <c r="F19" s="38">
        <f ca="1">Reference!F19</f>
        <v>2</v>
      </c>
      <c r="G19" s="38">
        <f ca="1">Reference!G19</f>
        <v>2</v>
      </c>
      <c r="H19" s="44"/>
      <c r="I19" s="38">
        <f ca="1">Reference!I19</f>
        <v>2</v>
      </c>
      <c r="J19" s="38">
        <f ca="1">Reference!J19</f>
        <v>2</v>
      </c>
      <c r="K19" s="44"/>
      <c r="L19" s="38">
        <f ca="1">Reference!L19</f>
        <v>1</v>
      </c>
      <c r="M19" s="38">
        <f ca="1">Reference!M19</f>
        <v>1</v>
      </c>
      <c r="N19" s="44"/>
      <c r="O19" s="38">
        <f ca="1">Reference!O19</f>
        <v>1</v>
      </c>
      <c r="P19" s="38">
        <f ca="1">Reference!P19</f>
        <v>1</v>
      </c>
      <c r="Q19" s="44"/>
      <c r="R19" s="38">
        <f ca="1">Reference!R19</f>
        <v>1</v>
      </c>
      <c r="S19" s="38">
        <f ca="1">Reference!S19</f>
        <v>1</v>
      </c>
      <c r="T19" s="44"/>
      <c r="U19" s="38">
        <f ca="1">Reference!U19</f>
        <v>1</v>
      </c>
      <c r="V19" s="38">
        <f ca="1">Reference!V19</f>
        <v>1</v>
      </c>
      <c r="X19" s="40"/>
      <c r="AC19" s="39"/>
      <c r="AD19" s="39"/>
      <c r="AE19" s="39"/>
      <c r="AF19" s="38">
        <f ca="1">F19</f>
        <v>2</v>
      </c>
      <c r="AG19" s="38">
        <f t="shared" ref="AG19" ca="1" si="26">G19</f>
        <v>2</v>
      </c>
      <c r="AH19" s="39"/>
      <c r="AI19" s="38">
        <f t="shared" ref="AI19:AJ19" ca="1" si="27">I19</f>
        <v>2</v>
      </c>
      <c r="AJ19" s="38">
        <f t="shared" ca="1" si="27"/>
        <v>2</v>
      </c>
      <c r="AK19" s="39"/>
      <c r="AL19" s="38">
        <f t="shared" ref="AL19:AM19" ca="1" si="28">L19</f>
        <v>1</v>
      </c>
      <c r="AM19" s="38">
        <f t="shared" ca="1" si="28"/>
        <v>1</v>
      </c>
      <c r="AN19" s="39"/>
      <c r="AO19" s="38">
        <f t="shared" ref="AO19:AP19" ca="1" si="29">O19</f>
        <v>1</v>
      </c>
      <c r="AP19" s="38">
        <f t="shared" ca="1" si="29"/>
        <v>1</v>
      </c>
      <c r="AQ19" s="39"/>
      <c r="AR19" s="38">
        <f t="shared" ref="AR19:AS19" ca="1" si="30">R19</f>
        <v>1</v>
      </c>
      <c r="AS19" s="38">
        <f t="shared" ca="1" si="30"/>
        <v>1</v>
      </c>
      <c r="AT19" s="39"/>
      <c r="AU19" s="38">
        <f t="shared" ref="AU19:AV19" ca="1" si="31">U19</f>
        <v>1</v>
      </c>
      <c r="AV19" s="38">
        <f t="shared" ca="1" si="31"/>
        <v>1</v>
      </c>
    </row>
    <row r="20" spans="1:48" ht="15">
      <c r="A20" s="26"/>
      <c r="B20" s="26"/>
      <c r="C20" s="26"/>
      <c r="D20" s="26"/>
      <c r="E20" s="30" t="str">
        <f ca="1">Reference!E20</f>
        <v>+6</v>
      </c>
      <c r="F20" s="26"/>
      <c r="G20" s="26"/>
      <c r="H20" s="30" t="str">
        <f ca="1">Reference!H20</f>
        <v>+6</v>
      </c>
      <c r="I20" s="26"/>
      <c r="J20" s="26"/>
      <c r="K20" s="30" t="str">
        <f ca="1">Reference!K20</f>
        <v>+6</v>
      </c>
      <c r="L20" s="26"/>
      <c r="M20" s="26"/>
      <c r="N20" s="30" t="str">
        <f ca="1">Reference!N20</f>
        <v>+6</v>
      </c>
      <c r="O20" s="26"/>
      <c r="P20" s="26"/>
      <c r="Q20" s="30" t="str">
        <f ca="1">Reference!Q20</f>
        <v>+6</v>
      </c>
      <c r="R20" s="26"/>
      <c r="S20" s="26"/>
      <c r="T20" s="30" t="str">
        <f ca="1">Reference!T20</f>
        <v>+6</v>
      </c>
      <c r="U20" s="26"/>
      <c r="V20" s="26"/>
      <c r="W20" s="26"/>
      <c r="X20" s="25"/>
      <c r="Y20" s="26"/>
      <c r="Z20" s="23"/>
      <c r="AA20" s="26"/>
      <c r="AB20" s="26"/>
      <c r="AC20" s="26"/>
      <c r="AD20" s="26"/>
      <c r="AE20" s="30" t="str">
        <f ca="1">Reference!AE20</f>
        <v>+6</v>
      </c>
      <c r="AF20" s="26"/>
      <c r="AG20" s="26"/>
      <c r="AH20" s="30" t="str">
        <f ca="1">Reference!AH20</f>
        <v>+6</v>
      </c>
      <c r="AI20" s="26"/>
      <c r="AJ20" s="26"/>
      <c r="AK20" s="30" t="str">
        <f ca="1">Reference!AK20</f>
        <v>+6</v>
      </c>
      <c r="AL20" s="26"/>
      <c r="AM20" s="26"/>
      <c r="AN20" s="30" t="str">
        <f ca="1">Reference!AN20</f>
        <v>+6</v>
      </c>
      <c r="AO20" s="26"/>
      <c r="AP20" s="26"/>
      <c r="AQ20" s="30" t="str">
        <f ca="1">Reference!AQ20</f>
        <v>+6</v>
      </c>
      <c r="AR20" s="26"/>
      <c r="AS20" s="26"/>
      <c r="AT20" s="30" t="str">
        <f ca="1">Reference!AT20</f>
        <v>+6</v>
      </c>
      <c r="AU20" s="26"/>
      <c r="AV20" s="26"/>
    </row>
    <row r="21" spans="1:48" s="37" customFormat="1" ht="15">
      <c r="A21" s="31"/>
      <c r="B21" s="31"/>
      <c r="C21" s="31">
        <v>1</v>
      </c>
      <c r="D21" s="31"/>
      <c r="E21" s="31"/>
      <c r="F21" s="31">
        <f>C21+1</f>
        <v>2</v>
      </c>
      <c r="G21" s="31"/>
      <c r="H21" s="31"/>
      <c r="I21" s="31">
        <f t="shared" ref="I21" si="32">F21+1</f>
        <v>3</v>
      </c>
      <c r="J21" s="31"/>
      <c r="K21" s="31"/>
      <c r="L21" s="31">
        <f t="shared" ref="L21" si="33">I21+1</f>
        <v>4</v>
      </c>
      <c r="M21" s="31"/>
      <c r="N21" s="31"/>
      <c r="O21" s="31">
        <f t="shared" ref="O21" si="34">L21+1</f>
        <v>5</v>
      </c>
      <c r="P21" s="31"/>
      <c r="Q21" s="31"/>
      <c r="R21" s="31">
        <f t="shared" ref="R21" si="35">O21+1</f>
        <v>6</v>
      </c>
      <c r="S21" s="31"/>
      <c r="T21" s="31"/>
      <c r="U21" s="31">
        <f t="shared" ref="U21" si="36">R21+1</f>
        <v>7</v>
      </c>
      <c r="V21" s="31"/>
      <c r="X21" s="40"/>
      <c r="AA21" s="31"/>
      <c r="AB21" s="31"/>
      <c r="AC21" s="31">
        <v>1</v>
      </c>
      <c r="AD21" s="31"/>
      <c r="AE21" s="31"/>
      <c r="AF21" s="31">
        <f>AC21+1</f>
        <v>2</v>
      </c>
      <c r="AG21" s="31"/>
      <c r="AH21" s="31"/>
      <c r="AI21" s="31">
        <f t="shared" ref="AI21" si="37">AF21+1</f>
        <v>3</v>
      </c>
      <c r="AJ21" s="31"/>
      <c r="AK21" s="31"/>
      <c r="AL21" s="31">
        <f t="shared" ref="AL21" si="38">AI21+1</f>
        <v>4</v>
      </c>
      <c r="AM21" s="31"/>
      <c r="AN21" s="31"/>
      <c r="AO21" s="31">
        <f t="shared" ref="AO21" si="39">AL21+1</f>
        <v>5</v>
      </c>
      <c r="AP21" s="31"/>
      <c r="AQ21" s="31"/>
      <c r="AR21" s="31">
        <f t="shared" ref="AR21" si="40">AO21+1</f>
        <v>6</v>
      </c>
      <c r="AS21" s="31"/>
      <c r="AT21" s="31"/>
      <c r="AU21" s="31">
        <f t="shared" ref="AU21" si="41">AR21+1</f>
        <v>7</v>
      </c>
      <c r="AV21" s="31"/>
    </row>
    <row r="22" spans="1:48" ht="15">
      <c r="A22" s="35">
        <v>3</v>
      </c>
      <c r="C22" s="70">
        <f ca="1">Reference!C22</f>
        <v>12</v>
      </c>
      <c r="D22" s="70"/>
      <c r="E22" s="34" t="s">
        <v>4645</v>
      </c>
      <c r="F22" s="70">
        <f ca="1">Reference!F22</f>
        <v>18</v>
      </c>
      <c r="G22" s="70"/>
      <c r="H22" s="34" t="s">
        <v>4645</v>
      </c>
      <c r="I22" s="70">
        <f ca="1">Reference!I22</f>
        <v>24</v>
      </c>
      <c r="J22" s="70"/>
      <c r="K22" s="34" t="s">
        <v>4645</v>
      </c>
      <c r="L22" s="70">
        <f ca="1">Reference!L22</f>
        <v>30</v>
      </c>
      <c r="M22" s="70"/>
      <c r="N22" s="34" t="s">
        <v>4645</v>
      </c>
      <c r="O22" s="70">
        <f ca="1">Reference!O22</f>
        <v>36</v>
      </c>
      <c r="P22" s="70"/>
      <c r="Q22" s="34" t="s">
        <v>4645</v>
      </c>
      <c r="R22" s="70">
        <f ca="1">Reference!R22</f>
        <v>42</v>
      </c>
      <c r="S22" s="70"/>
      <c r="T22" s="34" t="s">
        <v>4645</v>
      </c>
      <c r="U22" s="70">
        <f ca="1">Reference!U22</f>
        <v>48</v>
      </c>
      <c r="V22" s="70"/>
      <c r="X22" s="25"/>
      <c r="AA22" s="35">
        <v>3</v>
      </c>
      <c r="AC22" s="70">
        <f ca="1">Reference!AC22</f>
        <v>12</v>
      </c>
      <c r="AD22" s="70"/>
      <c r="AE22" s="34" t="s">
        <v>4645</v>
      </c>
      <c r="AF22" s="70">
        <f ca="1">Reference!AF22</f>
        <v>18</v>
      </c>
      <c r="AG22" s="70"/>
      <c r="AH22" s="34" t="s">
        <v>4645</v>
      </c>
      <c r="AI22" s="70">
        <f ca="1">Reference!AI22</f>
        <v>24</v>
      </c>
      <c r="AJ22" s="70"/>
      <c r="AK22" s="34" t="s">
        <v>4645</v>
      </c>
      <c r="AL22" s="70">
        <f ca="1">Reference!AL22</f>
        <v>30</v>
      </c>
      <c r="AM22" s="70"/>
      <c r="AN22" s="34" t="s">
        <v>4645</v>
      </c>
      <c r="AO22" s="70">
        <f ca="1">Reference!AO22</f>
        <v>36</v>
      </c>
      <c r="AP22" s="70"/>
      <c r="AQ22" s="34" t="s">
        <v>4645</v>
      </c>
      <c r="AR22" s="70">
        <f ca="1">Reference!AR22</f>
        <v>42</v>
      </c>
      <c r="AS22" s="70"/>
      <c r="AT22" s="34" t="s">
        <v>4645</v>
      </c>
      <c r="AU22" s="70">
        <f ca="1">Reference!AU22</f>
        <v>48</v>
      </c>
      <c r="AV22" s="70"/>
    </row>
    <row r="23" spans="1:48" s="37" customFormat="1" ht="15">
      <c r="E23" s="44"/>
      <c r="F23" s="38">
        <f ca="1">Reference!F23</f>
        <v>1</v>
      </c>
      <c r="G23" s="38">
        <f ca="1">Reference!G23</f>
        <v>1</v>
      </c>
      <c r="H23" s="44"/>
      <c r="I23" s="38">
        <f ca="1">Reference!I23</f>
        <v>1</v>
      </c>
      <c r="J23" s="38">
        <f ca="1">Reference!J23</f>
        <v>1</v>
      </c>
      <c r="K23" s="44"/>
      <c r="L23" s="38">
        <f ca="1">Reference!L23</f>
        <v>1</v>
      </c>
      <c r="M23" s="38">
        <f ca="1">Reference!M23</f>
        <v>1</v>
      </c>
      <c r="N23" s="44"/>
      <c r="O23" s="38">
        <f ca="1">Reference!O23</f>
        <v>2</v>
      </c>
      <c r="P23" s="38">
        <f ca="1">Reference!P23</f>
        <v>2</v>
      </c>
      <c r="Q23" s="44"/>
      <c r="R23" s="38">
        <f ca="1">Reference!R23</f>
        <v>2</v>
      </c>
      <c r="S23" s="38">
        <f ca="1">Reference!S23</f>
        <v>2</v>
      </c>
      <c r="T23" s="44"/>
      <c r="U23" s="38">
        <f ca="1">Reference!U23</f>
        <v>1</v>
      </c>
      <c r="V23" s="38">
        <f ca="1">Reference!V23</f>
        <v>1</v>
      </c>
      <c r="X23" s="40"/>
      <c r="AC23" s="39"/>
      <c r="AD23" s="39"/>
      <c r="AE23" s="39"/>
      <c r="AF23" s="38">
        <f ca="1">F23</f>
        <v>1</v>
      </c>
      <c r="AG23" s="38">
        <f t="shared" ref="AG23" ca="1" si="42">G23</f>
        <v>1</v>
      </c>
      <c r="AH23" s="39"/>
      <c r="AI23" s="38">
        <f t="shared" ref="AI23:AJ23" ca="1" si="43">I23</f>
        <v>1</v>
      </c>
      <c r="AJ23" s="38">
        <f t="shared" ca="1" si="43"/>
        <v>1</v>
      </c>
      <c r="AK23" s="39"/>
      <c r="AL23" s="38">
        <f t="shared" ref="AL23:AM23" ca="1" si="44">L23</f>
        <v>1</v>
      </c>
      <c r="AM23" s="38">
        <f t="shared" ca="1" si="44"/>
        <v>1</v>
      </c>
      <c r="AN23" s="39"/>
      <c r="AO23" s="38">
        <f t="shared" ref="AO23:AP23" ca="1" si="45">O23</f>
        <v>2</v>
      </c>
      <c r="AP23" s="38">
        <f t="shared" ca="1" si="45"/>
        <v>2</v>
      </c>
      <c r="AQ23" s="39"/>
      <c r="AR23" s="38">
        <f t="shared" ref="AR23:AS23" ca="1" si="46">R23</f>
        <v>2</v>
      </c>
      <c r="AS23" s="38">
        <f t="shared" ca="1" si="46"/>
        <v>2</v>
      </c>
      <c r="AT23" s="39"/>
      <c r="AU23" s="38">
        <f t="shared" ref="AU23:AV23" ca="1" si="47">U23</f>
        <v>1</v>
      </c>
      <c r="AV23" s="38">
        <f t="shared" ca="1" si="47"/>
        <v>1</v>
      </c>
    </row>
    <row r="24" spans="1:48" ht="15">
      <c r="A24" s="26"/>
      <c r="B24" s="26"/>
      <c r="C24" s="26"/>
      <c r="D24" s="26"/>
      <c r="E24" s="30" t="str">
        <f ca="1">Reference!E24</f>
        <v>+3</v>
      </c>
      <c r="F24" s="26"/>
      <c r="G24" s="26"/>
      <c r="H24" s="30" t="str">
        <f ca="1">Reference!H24</f>
        <v>+3</v>
      </c>
      <c r="I24" s="26"/>
      <c r="J24" s="26"/>
      <c r="K24" s="30" t="str">
        <f ca="1">Reference!K24</f>
        <v>+3</v>
      </c>
      <c r="L24" s="26"/>
      <c r="M24" s="26"/>
      <c r="N24" s="30" t="str">
        <f ca="1">Reference!N24</f>
        <v>+3</v>
      </c>
      <c r="O24" s="26"/>
      <c r="P24" s="26"/>
      <c r="Q24" s="30" t="str">
        <f ca="1">Reference!Q24</f>
        <v>+3</v>
      </c>
      <c r="R24" s="26"/>
      <c r="S24" s="26"/>
      <c r="T24" s="30" t="str">
        <f ca="1">Reference!T24</f>
        <v>+3</v>
      </c>
      <c r="U24" s="26"/>
      <c r="V24" s="26"/>
      <c r="W24" s="26"/>
      <c r="X24" s="25"/>
      <c r="Y24" s="26"/>
      <c r="Z24" s="23"/>
      <c r="AA24" s="26"/>
      <c r="AB24" s="26"/>
      <c r="AC24" s="26"/>
      <c r="AD24" s="26"/>
      <c r="AE24" s="30" t="str">
        <f ca="1">Reference!AE24</f>
        <v>+3</v>
      </c>
      <c r="AF24" s="26"/>
      <c r="AG24" s="26"/>
      <c r="AH24" s="30" t="str">
        <f ca="1">Reference!AH24</f>
        <v>+3</v>
      </c>
      <c r="AI24" s="26"/>
      <c r="AJ24" s="26"/>
      <c r="AK24" s="30" t="str">
        <f ca="1">Reference!AK24</f>
        <v>+3</v>
      </c>
      <c r="AL24" s="26"/>
      <c r="AM24" s="26"/>
      <c r="AN24" s="30" t="str">
        <f ca="1">Reference!AN24</f>
        <v>+3</v>
      </c>
      <c r="AO24" s="26"/>
      <c r="AP24" s="26"/>
      <c r="AQ24" s="30" t="str">
        <f ca="1">Reference!AQ24</f>
        <v>+3</v>
      </c>
      <c r="AR24" s="26"/>
      <c r="AS24" s="26"/>
      <c r="AT24" s="30" t="str">
        <f ca="1">Reference!AT24</f>
        <v>+3</v>
      </c>
      <c r="AU24" s="26"/>
      <c r="AV24" s="26"/>
    </row>
    <row r="25" spans="1:48" s="37" customFormat="1" ht="15">
      <c r="A25" s="31"/>
      <c r="B25" s="31"/>
      <c r="C25" s="31">
        <v>1</v>
      </c>
      <c r="D25" s="31"/>
      <c r="E25" s="31"/>
      <c r="F25" s="31">
        <f>C25+1</f>
        <v>2</v>
      </c>
      <c r="G25" s="31"/>
      <c r="H25" s="31"/>
      <c r="I25" s="31">
        <f t="shared" ref="I25" si="48">F25+1</f>
        <v>3</v>
      </c>
      <c r="J25" s="31"/>
      <c r="K25" s="31"/>
      <c r="L25" s="31">
        <f t="shared" ref="L25" si="49">I25+1</f>
        <v>4</v>
      </c>
      <c r="M25" s="31"/>
      <c r="N25" s="31"/>
      <c r="O25" s="31">
        <f t="shared" ref="O25" si="50">L25+1</f>
        <v>5</v>
      </c>
      <c r="P25" s="31"/>
      <c r="Q25" s="31"/>
      <c r="R25" s="31">
        <f t="shared" ref="R25" si="51">O25+1</f>
        <v>6</v>
      </c>
      <c r="S25" s="31"/>
      <c r="T25" s="31"/>
      <c r="U25" s="31">
        <f t="shared" ref="U25" si="52">R25+1</f>
        <v>7</v>
      </c>
      <c r="V25" s="31"/>
      <c r="X25" s="40"/>
      <c r="AA25" s="31"/>
      <c r="AB25" s="31"/>
      <c r="AC25" s="31">
        <v>1</v>
      </c>
      <c r="AD25" s="31"/>
      <c r="AE25" s="31"/>
      <c r="AF25" s="31">
        <f>AC25+1</f>
        <v>2</v>
      </c>
      <c r="AG25" s="31"/>
      <c r="AH25" s="31"/>
      <c r="AI25" s="31">
        <f t="shared" ref="AI25" si="53">AF25+1</f>
        <v>3</v>
      </c>
      <c r="AJ25" s="31"/>
      <c r="AK25" s="31"/>
      <c r="AL25" s="31">
        <f t="shared" ref="AL25" si="54">AI25+1</f>
        <v>4</v>
      </c>
      <c r="AM25" s="31"/>
      <c r="AN25" s="31"/>
      <c r="AO25" s="31">
        <f t="shared" ref="AO25" si="55">AL25+1</f>
        <v>5</v>
      </c>
      <c r="AP25" s="31"/>
      <c r="AQ25" s="31"/>
      <c r="AR25" s="31">
        <f t="shared" ref="AR25" si="56">AO25+1</f>
        <v>6</v>
      </c>
      <c r="AS25" s="31"/>
      <c r="AT25" s="31"/>
      <c r="AU25" s="31">
        <f t="shared" ref="AU25" si="57">AR25+1</f>
        <v>7</v>
      </c>
      <c r="AV25" s="31"/>
    </row>
    <row r="26" spans="1:48" ht="15">
      <c r="A26" s="35">
        <v>4</v>
      </c>
      <c r="C26" s="70">
        <f ca="1">Reference!C26</f>
        <v>9</v>
      </c>
      <c r="D26" s="70"/>
      <c r="E26" s="34" t="s">
        <v>4645</v>
      </c>
      <c r="F26" s="70">
        <f ca="1">Reference!F26</f>
        <v>12</v>
      </c>
      <c r="G26" s="70"/>
      <c r="H26" s="34" t="s">
        <v>4645</v>
      </c>
      <c r="I26" s="70">
        <f ca="1">Reference!I26</f>
        <v>15</v>
      </c>
      <c r="J26" s="70"/>
      <c r="K26" s="34" t="s">
        <v>4645</v>
      </c>
      <c r="L26" s="70">
        <f ca="1">Reference!L26</f>
        <v>18</v>
      </c>
      <c r="M26" s="70"/>
      <c r="N26" s="34" t="s">
        <v>4645</v>
      </c>
      <c r="O26" s="70">
        <f ca="1">Reference!O26</f>
        <v>21</v>
      </c>
      <c r="P26" s="70"/>
      <c r="Q26" s="34" t="s">
        <v>4645</v>
      </c>
      <c r="R26" s="70">
        <f ca="1">Reference!R26</f>
        <v>24</v>
      </c>
      <c r="S26" s="70"/>
      <c r="T26" s="34" t="s">
        <v>4645</v>
      </c>
      <c r="U26" s="70">
        <f ca="1">Reference!U26</f>
        <v>27</v>
      </c>
      <c r="V26" s="70"/>
      <c r="X26" s="25"/>
      <c r="AA26" s="35">
        <v>4</v>
      </c>
      <c r="AC26" s="70">
        <f ca="1">Reference!AC26</f>
        <v>9</v>
      </c>
      <c r="AD26" s="70"/>
      <c r="AE26" s="34" t="s">
        <v>4645</v>
      </c>
      <c r="AF26" s="70">
        <f ca="1">Reference!AF26</f>
        <v>12</v>
      </c>
      <c r="AG26" s="70"/>
      <c r="AH26" s="34" t="s">
        <v>4645</v>
      </c>
      <c r="AI26" s="70">
        <f ca="1">Reference!AI26</f>
        <v>15</v>
      </c>
      <c r="AJ26" s="70"/>
      <c r="AK26" s="34" t="s">
        <v>4645</v>
      </c>
      <c r="AL26" s="70">
        <f ca="1">Reference!AL26</f>
        <v>18</v>
      </c>
      <c r="AM26" s="70"/>
      <c r="AN26" s="34" t="s">
        <v>4645</v>
      </c>
      <c r="AO26" s="70">
        <f ca="1">Reference!AO26</f>
        <v>21</v>
      </c>
      <c r="AP26" s="70"/>
      <c r="AQ26" s="34" t="s">
        <v>4645</v>
      </c>
      <c r="AR26" s="70">
        <f ca="1">Reference!AR26</f>
        <v>24</v>
      </c>
      <c r="AS26" s="70"/>
      <c r="AT26" s="34" t="s">
        <v>4645</v>
      </c>
      <c r="AU26" s="70">
        <f ca="1">Reference!AU26</f>
        <v>27</v>
      </c>
      <c r="AV26" s="70"/>
    </row>
    <row r="27" spans="1:48" s="37" customFormat="1" ht="15">
      <c r="E27" s="44"/>
      <c r="F27" s="38">
        <f ca="1">Reference!F27</f>
        <v>1</v>
      </c>
      <c r="G27" s="38">
        <f ca="1">Reference!G27</f>
        <v>1</v>
      </c>
      <c r="H27" s="44"/>
      <c r="I27" s="38">
        <f ca="1">Reference!I27</f>
        <v>1</v>
      </c>
      <c r="J27" s="38">
        <f ca="1">Reference!J27</f>
        <v>1</v>
      </c>
      <c r="K27" s="44"/>
      <c r="L27" s="38">
        <f ca="1">Reference!L27</f>
        <v>1</v>
      </c>
      <c r="M27" s="38">
        <f ca="1">Reference!M27</f>
        <v>1</v>
      </c>
      <c r="N27" s="44"/>
      <c r="O27" s="38">
        <f ca="1">Reference!O27</f>
        <v>1</v>
      </c>
      <c r="P27" s="38">
        <f ca="1">Reference!P27</f>
        <v>1</v>
      </c>
      <c r="Q27" s="44"/>
      <c r="R27" s="38">
        <f ca="1">Reference!R27</f>
        <v>2</v>
      </c>
      <c r="S27" s="38">
        <f ca="1">Reference!S27</f>
        <v>2</v>
      </c>
      <c r="T27" s="44"/>
      <c r="U27" s="38">
        <f ca="1">Reference!U27</f>
        <v>2</v>
      </c>
      <c r="V27" s="38">
        <f ca="1">Reference!V27</f>
        <v>2</v>
      </c>
      <c r="X27" s="40"/>
      <c r="AC27" s="39"/>
      <c r="AD27" s="39"/>
      <c r="AE27" s="39"/>
      <c r="AF27" s="38">
        <f ca="1">F27</f>
        <v>1</v>
      </c>
      <c r="AG27" s="38">
        <f t="shared" ref="AG27" ca="1" si="58">G27</f>
        <v>1</v>
      </c>
      <c r="AH27" s="39"/>
      <c r="AI27" s="38">
        <f t="shared" ref="AI27:AJ27" ca="1" si="59">I27</f>
        <v>1</v>
      </c>
      <c r="AJ27" s="38">
        <f t="shared" ca="1" si="59"/>
        <v>1</v>
      </c>
      <c r="AK27" s="39"/>
      <c r="AL27" s="38">
        <f t="shared" ref="AL27:AM27" ca="1" si="60">L27</f>
        <v>1</v>
      </c>
      <c r="AM27" s="38">
        <f t="shared" ca="1" si="60"/>
        <v>1</v>
      </c>
      <c r="AN27" s="39"/>
      <c r="AO27" s="38">
        <f t="shared" ref="AO27:AP27" ca="1" si="61">O27</f>
        <v>1</v>
      </c>
      <c r="AP27" s="38">
        <f t="shared" ca="1" si="61"/>
        <v>1</v>
      </c>
      <c r="AQ27" s="39"/>
      <c r="AR27" s="38">
        <f t="shared" ref="AR27:AS27" ca="1" si="62">R27</f>
        <v>2</v>
      </c>
      <c r="AS27" s="38">
        <f t="shared" ca="1" si="62"/>
        <v>2</v>
      </c>
      <c r="AT27" s="39"/>
      <c r="AU27" s="38">
        <f t="shared" ref="AU27:AV27" ca="1" si="63">U27</f>
        <v>2</v>
      </c>
      <c r="AV27" s="38">
        <f t="shared" ca="1" si="63"/>
        <v>2</v>
      </c>
    </row>
    <row r="28" spans="1:48" ht="15">
      <c r="A28" s="26"/>
      <c r="B28" s="26"/>
      <c r="C28" s="26"/>
      <c r="D28" s="26"/>
      <c r="E28" s="30" t="str">
        <f ca="1">Reference!E28</f>
        <v>+7</v>
      </c>
      <c r="F28" s="26"/>
      <c r="G28" s="26"/>
      <c r="H28" s="30" t="str">
        <f ca="1">Reference!H28</f>
        <v>+7</v>
      </c>
      <c r="I28" s="26"/>
      <c r="J28" s="26"/>
      <c r="K28" s="30" t="str">
        <f ca="1">Reference!K28</f>
        <v>+7</v>
      </c>
      <c r="L28" s="26"/>
      <c r="M28" s="26"/>
      <c r="N28" s="30" t="str">
        <f ca="1">Reference!N28</f>
        <v>+7</v>
      </c>
      <c r="O28" s="26"/>
      <c r="P28" s="26"/>
      <c r="Q28" s="30" t="str">
        <f ca="1">Reference!Q28</f>
        <v>+7</v>
      </c>
      <c r="R28" s="26"/>
      <c r="S28" s="26"/>
      <c r="T28" s="30" t="str">
        <f ca="1">Reference!T28</f>
        <v>+7</v>
      </c>
      <c r="U28" s="26"/>
      <c r="V28" s="26"/>
      <c r="W28" s="26"/>
      <c r="X28" s="25"/>
      <c r="Y28" s="26"/>
      <c r="Z28" s="23"/>
      <c r="AA28" s="26"/>
      <c r="AB28" s="26"/>
      <c r="AC28" s="26"/>
      <c r="AD28" s="26"/>
      <c r="AE28" s="30" t="str">
        <f ca="1">Reference!AE28</f>
        <v>+7</v>
      </c>
      <c r="AF28" s="26"/>
      <c r="AG28" s="26"/>
      <c r="AH28" s="30" t="str">
        <f ca="1">Reference!AH28</f>
        <v>+7</v>
      </c>
      <c r="AI28" s="26"/>
      <c r="AJ28" s="26"/>
      <c r="AK28" s="30" t="str">
        <f ca="1">Reference!AK28</f>
        <v>+7</v>
      </c>
      <c r="AL28" s="26"/>
      <c r="AM28" s="26"/>
      <c r="AN28" s="30" t="str">
        <f ca="1">Reference!AN28</f>
        <v>+7</v>
      </c>
      <c r="AO28" s="26"/>
      <c r="AP28" s="26"/>
      <c r="AQ28" s="30" t="str">
        <f ca="1">Reference!AQ28</f>
        <v>+7</v>
      </c>
      <c r="AR28" s="26"/>
      <c r="AS28" s="26"/>
      <c r="AT28" s="30" t="str">
        <f ca="1">Reference!AT28</f>
        <v>+7</v>
      </c>
      <c r="AU28" s="26"/>
      <c r="AV28" s="26"/>
    </row>
    <row r="29" spans="1:48" s="37" customFormat="1" ht="15">
      <c r="A29" s="31"/>
      <c r="B29" s="31"/>
      <c r="C29" s="31">
        <v>1</v>
      </c>
      <c r="D29" s="31"/>
      <c r="E29" s="31"/>
      <c r="F29" s="31">
        <f>C29+1</f>
        <v>2</v>
      </c>
      <c r="G29" s="31"/>
      <c r="H29" s="31"/>
      <c r="I29" s="31">
        <f t="shared" ref="I29" si="64">F29+1</f>
        <v>3</v>
      </c>
      <c r="J29" s="31"/>
      <c r="K29" s="31"/>
      <c r="L29" s="31">
        <f t="shared" ref="L29" si="65">I29+1</f>
        <v>4</v>
      </c>
      <c r="M29" s="31"/>
      <c r="N29" s="31"/>
      <c r="O29" s="31">
        <f t="shared" ref="O29" si="66">L29+1</f>
        <v>5</v>
      </c>
      <c r="P29" s="31"/>
      <c r="Q29" s="31"/>
      <c r="R29" s="31">
        <f t="shared" ref="R29" si="67">O29+1</f>
        <v>6</v>
      </c>
      <c r="S29" s="31"/>
      <c r="T29" s="31"/>
      <c r="U29" s="31">
        <f t="shared" ref="U29" si="68">R29+1</f>
        <v>7</v>
      </c>
      <c r="V29" s="31"/>
      <c r="X29" s="40"/>
      <c r="AA29" s="31"/>
      <c r="AB29" s="31"/>
      <c r="AC29" s="31">
        <v>1</v>
      </c>
      <c r="AD29" s="31"/>
      <c r="AE29" s="31"/>
      <c r="AF29" s="31">
        <f>AC29+1</f>
        <v>2</v>
      </c>
      <c r="AG29" s="31"/>
      <c r="AH29" s="31"/>
      <c r="AI29" s="31">
        <f t="shared" ref="AI29" si="69">AF29+1</f>
        <v>3</v>
      </c>
      <c r="AJ29" s="31"/>
      <c r="AK29" s="31"/>
      <c r="AL29" s="31">
        <f t="shared" ref="AL29" si="70">AI29+1</f>
        <v>4</v>
      </c>
      <c r="AM29" s="31"/>
      <c r="AN29" s="31"/>
      <c r="AO29" s="31">
        <f t="shared" ref="AO29" si="71">AL29+1</f>
        <v>5</v>
      </c>
      <c r="AP29" s="31"/>
      <c r="AQ29" s="31"/>
      <c r="AR29" s="31">
        <f t="shared" ref="AR29" si="72">AO29+1</f>
        <v>6</v>
      </c>
      <c r="AS29" s="31"/>
      <c r="AT29" s="31"/>
      <c r="AU29" s="31">
        <f t="shared" ref="AU29" si="73">AR29+1</f>
        <v>7</v>
      </c>
      <c r="AV29" s="31"/>
    </row>
    <row r="30" spans="1:48" ht="15">
      <c r="A30" s="35">
        <v>5</v>
      </c>
      <c r="C30" s="70">
        <f ca="1">Reference!C30</f>
        <v>21</v>
      </c>
      <c r="D30" s="70"/>
      <c r="E30" s="34" t="s">
        <v>4645</v>
      </c>
      <c r="F30" s="70">
        <f ca="1">Reference!F30</f>
        <v>28</v>
      </c>
      <c r="G30" s="70"/>
      <c r="H30" s="34" t="s">
        <v>4645</v>
      </c>
      <c r="I30" s="70">
        <f ca="1">Reference!I30</f>
        <v>35</v>
      </c>
      <c r="J30" s="70"/>
      <c r="K30" s="34" t="s">
        <v>4645</v>
      </c>
      <c r="L30" s="70">
        <f ca="1">Reference!L30</f>
        <v>42</v>
      </c>
      <c r="M30" s="70"/>
      <c r="N30" s="34" t="s">
        <v>4645</v>
      </c>
      <c r="O30" s="70">
        <f ca="1">Reference!O30</f>
        <v>49</v>
      </c>
      <c r="P30" s="70"/>
      <c r="Q30" s="34" t="s">
        <v>4645</v>
      </c>
      <c r="R30" s="70">
        <f ca="1">Reference!R30</f>
        <v>56</v>
      </c>
      <c r="S30" s="70"/>
      <c r="T30" s="34" t="s">
        <v>4645</v>
      </c>
      <c r="U30" s="70">
        <f ca="1">Reference!U30</f>
        <v>63</v>
      </c>
      <c r="V30" s="70"/>
      <c r="X30" s="25"/>
      <c r="AA30" s="35">
        <v>5</v>
      </c>
      <c r="AC30" s="70">
        <f ca="1">Reference!AC30</f>
        <v>21</v>
      </c>
      <c r="AD30" s="70"/>
      <c r="AE30" s="34" t="s">
        <v>4645</v>
      </c>
      <c r="AF30" s="70">
        <f ca="1">Reference!AF30</f>
        <v>28</v>
      </c>
      <c r="AG30" s="70"/>
      <c r="AH30" s="34" t="s">
        <v>4645</v>
      </c>
      <c r="AI30" s="70">
        <f ca="1">Reference!AI30</f>
        <v>35</v>
      </c>
      <c r="AJ30" s="70"/>
      <c r="AK30" s="34" t="s">
        <v>4645</v>
      </c>
      <c r="AL30" s="70">
        <f ca="1">Reference!AL30</f>
        <v>42</v>
      </c>
      <c r="AM30" s="70"/>
      <c r="AN30" s="34" t="s">
        <v>4645</v>
      </c>
      <c r="AO30" s="70">
        <f ca="1">Reference!AO30</f>
        <v>49</v>
      </c>
      <c r="AP30" s="70"/>
      <c r="AQ30" s="34" t="s">
        <v>4645</v>
      </c>
      <c r="AR30" s="70">
        <f ca="1">Reference!AR30</f>
        <v>56</v>
      </c>
      <c r="AS30" s="70"/>
      <c r="AT30" s="34" t="s">
        <v>4645</v>
      </c>
      <c r="AU30" s="70">
        <f ca="1">Reference!AU30</f>
        <v>63</v>
      </c>
      <c r="AV30" s="70"/>
    </row>
    <row r="31" spans="1:48" s="37" customFormat="1" ht="15">
      <c r="E31" s="44"/>
      <c r="F31" s="38">
        <f ca="1">Reference!F31</f>
        <v>1</v>
      </c>
      <c r="G31" s="38">
        <f ca="1">Reference!G31</f>
        <v>1</v>
      </c>
      <c r="H31" s="44"/>
      <c r="I31" s="38">
        <f ca="1">Reference!I31</f>
        <v>2</v>
      </c>
      <c r="J31" s="38">
        <f ca="1">Reference!J31</f>
        <v>2</v>
      </c>
      <c r="K31" s="44"/>
      <c r="L31" s="38">
        <f ca="1">Reference!L31</f>
        <v>2</v>
      </c>
      <c r="M31" s="38">
        <f ca="1">Reference!M31</f>
        <v>2</v>
      </c>
      <c r="N31" s="44"/>
      <c r="O31" s="38">
        <f ca="1">Reference!O31</f>
        <v>1</v>
      </c>
      <c r="P31" s="38">
        <f ca="1">Reference!P31</f>
        <v>1</v>
      </c>
      <c r="Q31" s="44"/>
      <c r="R31" s="38">
        <f ca="1">Reference!R31</f>
        <v>1</v>
      </c>
      <c r="S31" s="38">
        <f ca="1">Reference!S31</f>
        <v>1</v>
      </c>
      <c r="T31" s="44"/>
      <c r="U31" s="38">
        <f ca="1">Reference!U31</f>
        <v>1</v>
      </c>
      <c r="V31" s="38">
        <f ca="1">Reference!V31</f>
        <v>1</v>
      </c>
      <c r="X31" s="40"/>
      <c r="AC31" s="39"/>
      <c r="AD31" s="39"/>
      <c r="AE31" s="39"/>
      <c r="AF31" s="38">
        <f ca="1">F31</f>
        <v>1</v>
      </c>
      <c r="AG31" s="38">
        <f t="shared" ref="AG31" ca="1" si="74">G31</f>
        <v>1</v>
      </c>
      <c r="AH31" s="39"/>
      <c r="AI31" s="38">
        <f t="shared" ref="AI31:AJ31" ca="1" si="75">I31</f>
        <v>2</v>
      </c>
      <c r="AJ31" s="38">
        <f t="shared" ca="1" si="75"/>
        <v>2</v>
      </c>
      <c r="AK31" s="39"/>
      <c r="AL31" s="38">
        <f t="shared" ref="AL31:AM31" ca="1" si="76">L31</f>
        <v>2</v>
      </c>
      <c r="AM31" s="38">
        <f t="shared" ca="1" si="76"/>
        <v>2</v>
      </c>
      <c r="AN31" s="39"/>
      <c r="AO31" s="38">
        <f t="shared" ref="AO31:AP31" ca="1" si="77">O31</f>
        <v>1</v>
      </c>
      <c r="AP31" s="38">
        <f t="shared" ca="1" si="77"/>
        <v>1</v>
      </c>
      <c r="AQ31" s="39"/>
      <c r="AR31" s="38">
        <f t="shared" ref="AR31:AS31" ca="1" si="78">R31</f>
        <v>1</v>
      </c>
      <c r="AS31" s="38">
        <f t="shared" ca="1" si="78"/>
        <v>1</v>
      </c>
      <c r="AT31" s="39"/>
      <c r="AU31" s="38">
        <f t="shared" ref="AU31:AV31" ca="1" si="79">U31</f>
        <v>1</v>
      </c>
      <c r="AV31" s="38">
        <f t="shared" ca="1" si="79"/>
        <v>1</v>
      </c>
    </row>
    <row r="32" spans="1:48" ht="15">
      <c r="A32" s="26"/>
      <c r="B32" s="26"/>
      <c r="C32" s="26"/>
      <c r="D32" s="26"/>
      <c r="E32" s="30" t="str">
        <f ca="1">Reference!E32</f>
        <v>+5</v>
      </c>
      <c r="F32" s="26"/>
      <c r="G32" s="26"/>
      <c r="H32" s="30" t="str">
        <f ca="1">Reference!H32</f>
        <v>+5</v>
      </c>
      <c r="I32" s="26"/>
      <c r="J32" s="26"/>
      <c r="K32" s="30" t="str">
        <f ca="1">Reference!K32</f>
        <v>+5</v>
      </c>
      <c r="L32" s="26"/>
      <c r="M32" s="26"/>
      <c r="N32" s="30" t="str">
        <f ca="1">Reference!N32</f>
        <v>+5</v>
      </c>
      <c r="O32" s="26"/>
      <c r="P32" s="26"/>
      <c r="Q32" s="30" t="str">
        <f ca="1">Reference!Q32</f>
        <v>+5</v>
      </c>
      <c r="R32" s="26"/>
      <c r="S32" s="26"/>
      <c r="T32" s="30" t="str">
        <f ca="1">Reference!T32</f>
        <v>+5</v>
      </c>
      <c r="U32" s="26"/>
      <c r="V32" s="26"/>
      <c r="W32" s="26"/>
      <c r="X32" s="25"/>
      <c r="Y32" s="26"/>
      <c r="Z32" s="23"/>
      <c r="AA32" s="26"/>
      <c r="AB32" s="26"/>
      <c r="AC32" s="26"/>
      <c r="AD32" s="26"/>
      <c r="AE32" s="30" t="str">
        <f ca="1">Reference!AE32</f>
        <v>+5</v>
      </c>
      <c r="AF32" s="26"/>
      <c r="AG32" s="26"/>
      <c r="AH32" s="30" t="str">
        <f ca="1">Reference!AH32</f>
        <v>+5</v>
      </c>
      <c r="AI32" s="26"/>
      <c r="AJ32" s="26"/>
      <c r="AK32" s="30" t="str">
        <f ca="1">Reference!AK32</f>
        <v>+5</v>
      </c>
      <c r="AL32" s="26"/>
      <c r="AM32" s="26"/>
      <c r="AN32" s="30" t="str">
        <f ca="1">Reference!AN32</f>
        <v>+5</v>
      </c>
      <c r="AO32" s="26"/>
      <c r="AP32" s="26"/>
      <c r="AQ32" s="30" t="str">
        <f ca="1">Reference!AQ32</f>
        <v>+5</v>
      </c>
      <c r="AR32" s="26"/>
      <c r="AS32" s="26"/>
      <c r="AT32" s="30" t="str">
        <f ca="1">Reference!AT32</f>
        <v>+5</v>
      </c>
      <c r="AU32" s="26"/>
      <c r="AV32" s="26"/>
    </row>
    <row r="33" spans="1:48" s="37" customFormat="1" ht="15">
      <c r="A33" s="31"/>
      <c r="B33" s="31"/>
      <c r="C33" s="31">
        <v>1</v>
      </c>
      <c r="D33" s="31"/>
      <c r="E33" s="31"/>
      <c r="F33" s="31">
        <f>C33+1</f>
        <v>2</v>
      </c>
      <c r="G33" s="31"/>
      <c r="H33" s="31"/>
      <c r="I33" s="31">
        <f t="shared" ref="I33" si="80">F33+1</f>
        <v>3</v>
      </c>
      <c r="J33" s="31"/>
      <c r="K33" s="31"/>
      <c r="L33" s="31">
        <f t="shared" ref="L33" si="81">I33+1</f>
        <v>4</v>
      </c>
      <c r="M33" s="31"/>
      <c r="N33" s="31"/>
      <c r="O33" s="31">
        <f t="shared" ref="O33" si="82">L33+1</f>
        <v>5</v>
      </c>
      <c r="P33" s="31"/>
      <c r="Q33" s="31"/>
      <c r="R33" s="31">
        <f t="shared" ref="R33" si="83">O33+1</f>
        <v>6</v>
      </c>
      <c r="S33" s="31"/>
      <c r="T33" s="31"/>
      <c r="U33" s="31">
        <f t="shared" ref="U33" si="84">R33+1</f>
        <v>7</v>
      </c>
      <c r="V33" s="31"/>
      <c r="X33" s="40"/>
      <c r="AA33" s="31"/>
      <c r="AB33" s="31"/>
      <c r="AC33" s="31">
        <v>1</v>
      </c>
      <c r="AD33" s="31"/>
      <c r="AE33" s="31"/>
      <c r="AF33" s="31">
        <f>AC33+1</f>
        <v>2</v>
      </c>
      <c r="AG33" s="31"/>
      <c r="AH33" s="31"/>
      <c r="AI33" s="31">
        <f t="shared" ref="AI33" si="85">AF33+1</f>
        <v>3</v>
      </c>
      <c r="AJ33" s="31"/>
      <c r="AK33" s="31"/>
      <c r="AL33" s="31">
        <f t="shared" ref="AL33" si="86">AI33+1</f>
        <v>4</v>
      </c>
      <c r="AM33" s="31"/>
      <c r="AN33" s="31"/>
      <c r="AO33" s="31">
        <f t="shared" ref="AO33" si="87">AL33+1</f>
        <v>5</v>
      </c>
      <c r="AP33" s="31"/>
      <c r="AQ33" s="31"/>
      <c r="AR33" s="31">
        <f t="shared" ref="AR33" si="88">AO33+1</f>
        <v>6</v>
      </c>
      <c r="AS33" s="31"/>
      <c r="AT33" s="31"/>
      <c r="AU33" s="31">
        <f t="shared" ref="AU33" si="89">AR33+1</f>
        <v>7</v>
      </c>
      <c r="AV33" s="31"/>
    </row>
    <row r="34" spans="1:48" ht="15">
      <c r="A34" s="35">
        <v>6</v>
      </c>
      <c r="C34" s="70">
        <f ca="1">Reference!C34</f>
        <v>20</v>
      </c>
      <c r="D34" s="70"/>
      <c r="E34" s="34" t="s">
        <v>4645</v>
      </c>
      <c r="F34" s="70">
        <f ca="1">Reference!F34</f>
        <v>25</v>
      </c>
      <c r="G34" s="70"/>
      <c r="H34" s="34" t="s">
        <v>4645</v>
      </c>
      <c r="I34" s="70">
        <f ca="1">Reference!I34</f>
        <v>30</v>
      </c>
      <c r="J34" s="70"/>
      <c r="K34" s="34" t="s">
        <v>4645</v>
      </c>
      <c r="L34" s="70">
        <f ca="1">Reference!L34</f>
        <v>35</v>
      </c>
      <c r="M34" s="70"/>
      <c r="N34" s="34" t="s">
        <v>4645</v>
      </c>
      <c r="O34" s="70">
        <f ca="1">Reference!O34</f>
        <v>40</v>
      </c>
      <c r="P34" s="70"/>
      <c r="Q34" s="34" t="s">
        <v>4645</v>
      </c>
      <c r="R34" s="70">
        <f ca="1">Reference!R34</f>
        <v>45</v>
      </c>
      <c r="S34" s="70"/>
      <c r="T34" s="34" t="s">
        <v>4645</v>
      </c>
      <c r="U34" s="70">
        <f ca="1">Reference!U34</f>
        <v>50</v>
      </c>
      <c r="V34" s="70"/>
      <c r="X34" s="25"/>
      <c r="AA34" s="35">
        <v>6</v>
      </c>
      <c r="AC34" s="70">
        <f ca="1">Reference!AC34</f>
        <v>20</v>
      </c>
      <c r="AD34" s="70"/>
      <c r="AE34" s="34" t="s">
        <v>4645</v>
      </c>
      <c r="AF34" s="70">
        <f ca="1">Reference!AF34</f>
        <v>25</v>
      </c>
      <c r="AG34" s="70"/>
      <c r="AH34" s="34" t="s">
        <v>4645</v>
      </c>
      <c r="AI34" s="70">
        <f ca="1">Reference!AI34</f>
        <v>30</v>
      </c>
      <c r="AJ34" s="70"/>
      <c r="AK34" s="34" t="s">
        <v>4645</v>
      </c>
      <c r="AL34" s="70">
        <f ca="1">Reference!AL34</f>
        <v>35</v>
      </c>
      <c r="AM34" s="70"/>
      <c r="AN34" s="34" t="s">
        <v>4645</v>
      </c>
      <c r="AO34" s="70">
        <f ca="1">Reference!AO34</f>
        <v>40</v>
      </c>
      <c r="AP34" s="70"/>
      <c r="AQ34" s="34" t="s">
        <v>4645</v>
      </c>
      <c r="AR34" s="70">
        <f ca="1">Reference!AR34</f>
        <v>45</v>
      </c>
      <c r="AS34" s="70"/>
      <c r="AT34" s="34" t="s">
        <v>4645</v>
      </c>
      <c r="AU34" s="70">
        <f ca="1">Reference!AU34</f>
        <v>50</v>
      </c>
      <c r="AV34" s="70"/>
    </row>
    <row r="35" spans="1:48" s="37" customFormat="1" ht="15">
      <c r="E35" s="44"/>
      <c r="F35" s="38">
        <f ca="1">Reference!F35</f>
        <v>1</v>
      </c>
      <c r="G35" s="38">
        <f ca="1">Reference!G35</f>
        <v>1</v>
      </c>
      <c r="H35" s="44"/>
      <c r="I35" s="38">
        <f ca="1">Reference!I35</f>
        <v>2</v>
      </c>
      <c r="J35" s="38">
        <f ca="1">Reference!J35</f>
        <v>2</v>
      </c>
      <c r="K35" s="44"/>
      <c r="L35" s="38">
        <f ca="1">Reference!L35</f>
        <v>2</v>
      </c>
      <c r="M35" s="38">
        <f ca="1">Reference!M35</f>
        <v>2</v>
      </c>
      <c r="N35" s="44"/>
      <c r="O35" s="38">
        <f ca="1">Reference!O35</f>
        <v>1</v>
      </c>
      <c r="P35" s="38">
        <f ca="1">Reference!P35</f>
        <v>1</v>
      </c>
      <c r="Q35" s="44"/>
      <c r="R35" s="38">
        <f ca="1">Reference!R35</f>
        <v>1</v>
      </c>
      <c r="S35" s="38">
        <f ca="1">Reference!S35</f>
        <v>1</v>
      </c>
      <c r="T35" s="44"/>
      <c r="U35" s="38">
        <f ca="1">Reference!U35</f>
        <v>1</v>
      </c>
      <c r="V35" s="38">
        <f ca="1">Reference!V35</f>
        <v>1</v>
      </c>
      <c r="X35" s="40"/>
      <c r="AC35" s="39"/>
      <c r="AD35" s="39"/>
      <c r="AE35" s="39"/>
      <c r="AF35" s="38">
        <f ca="1">F35</f>
        <v>1</v>
      </c>
      <c r="AG35" s="38">
        <f t="shared" ref="AG35" ca="1" si="90">G35</f>
        <v>1</v>
      </c>
      <c r="AH35" s="39"/>
      <c r="AI35" s="38">
        <f t="shared" ref="AI35:AJ35" ca="1" si="91">I35</f>
        <v>2</v>
      </c>
      <c r="AJ35" s="38">
        <f t="shared" ca="1" si="91"/>
        <v>2</v>
      </c>
      <c r="AK35" s="39"/>
      <c r="AL35" s="38">
        <f t="shared" ref="AL35:AM35" ca="1" si="92">L35</f>
        <v>2</v>
      </c>
      <c r="AM35" s="38">
        <f t="shared" ca="1" si="92"/>
        <v>2</v>
      </c>
      <c r="AN35" s="39"/>
      <c r="AO35" s="38">
        <f t="shared" ref="AO35:AP35" ca="1" si="93">O35</f>
        <v>1</v>
      </c>
      <c r="AP35" s="38">
        <f t="shared" ca="1" si="93"/>
        <v>1</v>
      </c>
      <c r="AQ35" s="39"/>
      <c r="AR35" s="38">
        <f t="shared" ref="AR35:AS35" ca="1" si="94">R35</f>
        <v>1</v>
      </c>
      <c r="AS35" s="38">
        <f t="shared" ca="1" si="94"/>
        <v>1</v>
      </c>
      <c r="AT35" s="39"/>
      <c r="AU35" s="38">
        <f t="shared" ref="AU35:AV35" ca="1" si="95">U35</f>
        <v>1</v>
      </c>
      <c r="AV35" s="38">
        <f t="shared" ca="1" si="95"/>
        <v>1</v>
      </c>
    </row>
    <row r="36" spans="1:48" s="37" customFormat="1" ht="15">
      <c r="X36" s="40"/>
      <c r="AC36" s="39"/>
      <c r="AD36" s="39"/>
      <c r="AE36" s="39"/>
      <c r="AF36" s="39"/>
      <c r="AG36" s="39"/>
      <c r="AH36" s="39"/>
      <c r="AI36" s="39"/>
      <c r="AJ36" s="39"/>
      <c r="AK36" s="39"/>
      <c r="AL36" s="39"/>
      <c r="AM36" s="39"/>
      <c r="AN36" s="39"/>
      <c r="AO36" s="39"/>
      <c r="AP36" s="39"/>
      <c r="AQ36" s="39"/>
      <c r="AR36" s="39"/>
      <c r="AS36" s="39"/>
      <c r="AT36" s="39"/>
      <c r="AU36" s="39"/>
      <c r="AV36" s="39"/>
    </row>
    <row r="37" spans="1:48" ht="15">
      <c r="X37" s="40"/>
      <c r="Y37" s="37"/>
      <c r="AC37" s="39"/>
      <c r="AD37" s="39"/>
      <c r="AE37" s="39"/>
      <c r="AF37" s="39"/>
      <c r="AG37" s="39"/>
      <c r="AH37" s="39"/>
      <c r="AI37" s="39"/>
      <c r="AJ37" s="39"/>
      <c r="AK37" s="39"/>
      <c r="AL37" s="39"/>
      <c r="AM37" s="39"/>
      <c r="AN37" s="39"/>
      <c r="AO37" s="39"/>
      <c r="AP37" s="39"/>
      <c r="AQ37" s="39"/>
      <c r="AR37" s="39"/>
      <c r="AS37" s="39"/>
      <c r="AT37" s="39"/>
      <c r="AU37" s="39"/>
      <c r="AV37" s="39"/>
    </row>
    <row r="38" spans="1:48" ht="15">
      <c r="X38" s="40"/>
      <c r="Y38" s="37"/>
    </row>
    <row r="39" spans="1:48" ht="15">
      <c r="A39" s="73" t="s">
        <v>4654</v>
      </c>
      <c r="B39" s="73"/>
      <c r="C39" s="73"/>
      <c r="D39" s="73"/>
      <c r="E39" s="73"/>
      <c r="F39" s="73"/>
      <c r="G39" s="73"/>
      <c r="X39" s="40"/>
      <c r="Y39" s="37"/>
      <c r="AA39" s="73" t="s">
        <v>4654</v>
      </c>
      <c r="AB39" s="73"/>
      <c r="AC39" s="73"/>
      <c r="AD39" s="73"/>
      <c r="AE39" s="73"/>
      <c r="AF39" s="73"/>
      <c r="AG39" s="73"/>
    </row>
    <row r="40" spans="1:48" ht="18">
      <c r="A40" s="22" t="str">
        <f>Parameter!B5</f>
        <v>邵老師數學教室</v>
      </c>
      <c r="B40" s="22"/>
      <c r="C40" s="22"/>
      <c r="D40" s="22"/>
      <c r="E40" s="22"/>
      <c r="F40" s="22"/>
      <c r="G40" s="22"/>
      <c r="H40" s="22"/>
      <c r="I40" s="22"/>
      <c r="J40" s="22"/>
      <c r="K40" s="22"/>
      <c r="L40" s="23"/>
      <c r="M40" s="23"/>
      <c r="N40" s="23"/>
      <c r="O40" s="23"/>
      <c r="P40" s="23"/>
      <c r="Q40" s="23"/>
      <c r="R40" s="23"/>
      <c r="S40" s="23"/>
      <c r="T40" s="24" t="str">
        <f>Parameter!B12</f>
        <v>找規律(進階)</v>
      </c>
      <c r="U40" s="71" t="str">
        <f>PresetValue!A42</f>
        <v/>
      </c>
      <c r="V40" s="72"/>
      <c r="W40" s="24"/>
      <c r="X40" s="25"/>
      <c r="Y40" s="26"/>
      <c r="Z40" s="23"/>
      <c r="AA40" s="22" t="str">
        <f>Parameter!B5</f>
        <v>邵老師數學教室</v>
      </c>
      <c r="AB40" s="23"/>
      <c r="AC40" s="22"/>
      <c r="AD40" s="22"/>
      <c r="AE40" s="22"/>
      <c r="AF40" s="22"/>
      <c r="AG40" s="22"/>
      <c r="AH40" s="22"/>
      <c r="AI40" s="22"/>
      <c r="AJ40" s="22"/>
      <c r="AK40" s="22"/>
      <c r="AL40" s="23"/>
      <c r="AM40" s="23"/>
      <c r="AN40" s="23"/>
      <c r="AO40" s="23"/>
      <c r="AP40" s="23"/>
      <c r="AQ40" s="23"/>
      <c r="AR40" s="23"/>
      <c r="AS40" s="23"/>
      <c r="AT40" s="24" t="str">
        <f>Parameter!B12</f>
        <v>找規律(進階)</v>
      </c>
      <c r="AU40" s="71" t="str">
        <f>PresetValue!A42</f>
        <v/>
      </c>
      <c r="AV40" s="72"/>
    </row>
    <row r="41" spans="1:48" ht="7.5" customHeight="1">
      <c r="A41" s="23"/>
      <c r="B41" s="23"/>
      <c r="C41" s="23"/>
      <c r="D41" s="23"/>
      <c r="E41" s="23"/>
      <c r="F41" s="23"/>
      <c r="G41" s="23"/>
      <c r="H41" s="23"/>
      <c r="I41" s="23"/>
      <c r="J41" s="23"/>
      <c r="K41" s="23"/>
      <c r="L41" s="23"/>
      <c r="M41" s="23"/>
      <c r="N41" s="23"/>
      <c r="O41" s="23"/>
      <c r="P41" s="23"/>
      <c r="Q41" s="23"/>
      <c r="R41" s="23"/>
      <c r="S41" s="23"/>
      <c r="T41" s="23"/>
      <c r="U41" s="23"/>
      <c r="V41" s="23"/>
      <c r="W41" s="23"/>
      <c r="X41" s="25"/>
      <c r="Y41" s="26"/>
      <c r="Z41" s="23"/>
      <c r="AA41" s="23"/>
      <c r="AB41" s="23"/>
      <c r="AC41" s="23"/>
      <c r="AD41" s="23"/>
      <c r="AE41" s="23"/>
      <c r="AF41" s="23"/>
      <c r="AG41" s="23"/>
      <c r="AH41" s="23"/>
      <c r="AI41" s="23"/>
      <c r="AJ41" s="23"/>
      <c r="AK41" s="23"/>
      <c r="AL41" s="23"/>
      <c r="AM41" s="23"/>
      <c r="AN41" s="23"/>
      <c r="AO41" s="23"/>
      <c r="AP41" s="23"/>
      <c r="AQ41" s="23"/>
      <c r="AR41" s="23"/>
      <c r="AS41" s="23"/>
      <c r="AT41" s="23"/>
      <c r="AU41" s="23"/>
      <c r="AV41" s="23"/>
    </row>
    <row r="42" spans="1:48" ht="15">
      <c r="A42" s="27" t="str">
        <f>PresetValue!B17</f>
        <v>班別：</v>
      </c>
      <c r="B42" s="27"/>
      <c r="C42" s="28"/>
      <c r="D42" s="23"/>
      <c r="E42" s="27"/>
      <c r="F42" s="27" t="str">
        <f>PresetValue!B18</f>
        <v>姓名：</v>
      </c>
      <c r="G42" s="27"/>
      <c r="H42" s="23"/>
      <c r="I42" s="27"/>
      <c r="J42" s="23"/>
      <c r="K42" s="27"/>
      <c r="L42" s="27"/>
      <c r="M42" s="27"/>
      <c r="N42" s="23"/>
      <c r="O42" s="23"/>
      <c r="P42" s="23"/>
      <c r="Q42" s="27" t="str">
        <f>PresetValue!B19</f>
        <v>日期：</v>
      </c>
      <c r="R42" s="23"/>
      <c r="T42" s="23"/>
      <c r="U42" s="23"/>
      <c r="V42" s="23"/>
      <c r="W42" s="23"/>
      <c r="X42" s="25"/>
      <c r="Y42" s="26"/>
      <c r="Z42" s="23"/>
      <c r="AA42" s="27" t="str">
        <f>PresetValue!B17</f>
        <v>班別：</v>
      </c>
      <c r="AB42" s="27"/>
      <c r="AC42" s="28"/>
      <c r="AD42" s="23"/>
      <c r="AE42" s="27"/>
      <c r="AF42" s="27" t="str">
        <f>PresetValue!B18</f>
        <v>姓名：</v>
      </c>
      <c r="AG42" s="27"/>
      <c r="AH42" s="23"/>
      <c r="AI42" s="27"/>
      <c r="AJ42" s="23"/>
      <c r="AK42" s="27"/>
      <c r="AL42" s="27"/>
      <c r="AM42" s="27"/>
      <c r="AN42" s="23"/>
      <c r="AO42" s="23"/>
      <c r="AP42" s="23"/>
      <c r="AQ42" s="27" t="str">
        <f>PresetValue!B19</f>
        <v>日期：</v>
      </c>
      <c r="AR42" s="23"/>
      <c r="AT42" s="23"/>
      <c r="AU42" s="23"/>
      <c r="AV42" s="23"/>
    </row>
    <row r="43" spans="1:48" ht="2.1" customHeight="1" thickBot="1">
      <c r="A43" s="29"/>
      <c r="B43" s="29"/>
      <c r="C43" s="29"/>
      <c r="D43" s="29"/>
      <c r="E43" s="29"/>
      <c r="F43" s="29"/>
      <c r="G43" s="29"/>
      <c r="H43" s="29"/>
      <c r="I43" s="29"/>
      <c r="J43" s="29"/>
      <c r="K43" s="29"/>
      <c r="L43" s="29"/>
      <c r="M43" s="29"/>
      <c r="N43" s="29"/>
      <c r="O43" s="29"/>
      <c r="P43" s="29"/>
      <c r="Q43" s="29"/>
      <c r="R43" s="29"/>
      <c r="S43" s="29"/>
      <c r="T43" s="29"/>
      <c r="U43" s="29"/>
      <c r="V43" s="29"/>
      <c r="W43" s="26"/>
      <c r="X43" s="25"/>
      <c r="Y43" s="26"/>
      <c r="Z43" s="23"/>
      <c r="AA43" s="29"/>
      <c r="AB43" s="29"/>
      <c r="AC43" s="29"/>
      <c r="AD43" s="29"/>
      <c r="AE43" s="29"/>
      <c r="AF43" s="29"/>
      <c r="AG43" s="29"/>
      <c r="AH43" s="29"/>
      <c r="AI43" s="29"/>
      <c r="AJ43" s="29"/>
      <c r="AK43" s="29"/>
      <c r="AL43" s="29"/>
      <c r="AM43" s="29"/>
      <c r="AN43" s="29"/>
      <c r="AO43" s="29"/>
      <c r="AP43" s="29"/>
      <c r="AQ43" s="29"/>
      <c r="AR43" s="29"/>
      <c r="AS43" s="29"/>
      <c r="AT43" s="29"/>
      <c r="AU43" s="29"/>
      <c r="AV43" s="29"/>
    </row>
    <row r="44" spans="1:48" ht="16.5" customHeight="1" thickTop="1">
      <c r="A44" s="69" t="str">
        <f ca="1">Password!A11</f>
        <v/>
      </c>
      <c r="B44" s="69"/>
      <c r="C44" s="69"/>
      <c r="D44" s="69"/>
      <c r="E44" s="69"/>
      <c r="F44" s="69"/>
      <c r="G44" s="69"/>
      <c r="H44" s="69"/>
      <c r="I44" s="69"/>
      <c r="J44" s="69"/>
      <c r="K44" s="69"/>
      <c r="L44" s="69"/>
      <c r="M44" s="69"/>
      <c r="N44" s="69"/>
      <c r="O44" s="69"/>
      <c r="P44" s="69"/>
      <c r="Q44" s="69"/>
      <c r="R44" s="69"/>
      <c r="S44" s="69"/>
      <c r="T44" s="69"/>
      <c r="U44" s="69"/>
      <c r="V44" s="69"/>
      <c r="W44" s="26"/>
      <c r="X44" s="25"/>
      <c r="Y44" s="26"/>
      <c r="Z44" s="23"/>
      <c r="AA44" s="69" t="str">
        <f ca="1">Password!A11</f>
        <v/>
      </c>
      <c r="AB44" s="69"/>
      <c r="AC44" s="69"/>
      <c r="AD44" s="69"/>
      <c r="AE44" s="69"/>
      <c r="AF44" s="69"/>
      <c r="AG44" s="69"/>
      <c r="AH44" s="69"/>
      <c r="AI44" s="69"/>
      <c r="AJ44" s="69"/>
      <c r="AK44" s="69"/>
      <c r="AL44" s="69"/>
      <c r="AM44" s="69"/>
      <c r="AN44" s="69"/>
      <c r="AO44" s="69"/>
      <c r="AP44" s="69"/>
      <c r="AQ44" s="69"/>
      <c r="AR44" s="69"/>
      <c r="AS44" s="69"/>
      <c r="AT44" s="69"/>
      <c r="AU44" s="69"/>
      <c r="AV44" s="69"/>
    </row>
    <row r="45" spans="1:48" ht="15">
      <c r="A45" s="68" t="str">
        <f>PresetValue!B31</f>
        <v>請按規律填上適當數字</v>
      </c>
      <c r="B45" s="68"/>
      <c r="C45" s="68"/>
      <c r="D45" s="68"/>
      <c r="E45" s="68"/>
      <c r="F45" s="68"/>
      <c r="G45" s="68"/>
      <c r="H45" s="68"/>
      <c r="I45" s="68"/>
      <c r="J45" s="68"/>
      <c r="K45" s="68"/>
      <c r="L45" s="68"/>
      <c r="M45" s="68"/>
      <c r="N45" s="68"/>
      <c r="O45" s="68"/>
      <c r="P45" s="68"/>
      <c r="Q45" s="68"/>
      <c r="R45" s="68"/>
      <c r="S45" s="68"/>
      <c r="T45" s="68"/>
      <c r="U45" s="68"/>
      <c r="V45" s="68"/>
      <c r="W45" s="26"/>
      <c r="X45" s="25"/>
      <c r="Y45" s="26"/>
      <c r="Z45" s="23"/>
      <c r="AA45" s="68" t="str">
        <f>PresetValue!B31</f>
        <v>請按規律填上適當數字</v>
      </c>
      <c r="AB45" s="68"/>
      <c r="AC45" s="68"/>
      <c r="AD45" s="68"/>
      <c r="AE45" s="68"/>
      <c r="AF45" s="68"/>
      <c r="AG45" s="68"/>
      <c r="AH45" s="68"/>
      <c r="AI45" s="68"/>
      <c r="AJ45" s="68"/>
      <c r="AK45" s="68"/>
      <c r="AL45" s="68"/>
      <c r="AM45" s="68"/>
      <c r="AN45" s="68"/>
      <c r="AO45" s="68"/>
      <c r="AP45" s="68"/>
      <c r="AQ45" s="68"/>
      <c r="AR45" s="68"/>
      <c r="AS45" s="68"/>
      <c r="AT45" s="68"/>
      <c r="AU45" s="68"/>
      <c r="AV45" s="68"/>
    </row>
    <row r="46" spans="1:48" ht="7.5" customHeight="1">
      <c r="A46" s="26"/>
      <c r="B46" s="26"/>
      <c r="C46" s="26"/>
      <c r="D46" s="26"/>
      <c r="E46" s="26"/>
      <c r="F46" s="26"/>
      <c r="G46" s="26"/>
      <c r="H46" s="26"/>
      <c r="I46" s="26"/>
      <c r="J46" s="26"/>
      <c r="K46" s="26"/>
      <c r="L46" s="26"/>
      <c r="M46" s="26"/>
      <c r="N46" s="26"/>
      <c r="O46" s="26"/>
      <c r="P46" s="26"/>
      <c r="Q46" s="26"/>
      <c r="R46" s="26"/>
      <c r="S46" s="26"/>
      <c r="T46" s="26"/>
      <c r="U46" s="26"/>
      <c r="V46" s="26"/>
      <c r="W46" s="26"/>
      <c r="X46" s="25"/>
      <c r="Y46" s="26"/>
      <c r="Z46" s="23"/>
      <c r="AA46" s="26"/>
      <c r="AB46" s="26"/>
      <c r="AC46" s="26"/>
      <c r="AD46" s="26"/>
      <c r="AE46" s="26"/>
      <c r="AF46" s="26"/>
      <c r="AG46" s="26"/>
      <c r="AH46" s="26"/>
      <c r="AI46" s="26"/>
      <c r="AJ46" s="26"/>
      <c r="AK46" s="26"/>
      <c r="AL46" s="26"/>
      <c r="AM46" s="26"/>
      <c r="AN46" s="26"/>
      <c r="AO46" s="26"/>
      <c r="AP46" s="26"/>
      <c r="AQ46" s="26"/>
      <c r="AR46" s="26"/>
      <c r="AS46" s="26"/>
      <c r="AT46" s="26"/>
      <c r="AU46" s="26"/>
      <c r="AV46" s="26"/>
    </row>
    <row r="47" spans="1:48" ht="15">
      <c r="A47" s="26"/>
      <c r="B47" s="26"/>
      <c r="C47" s="26"/>
      <c r="D47" s="26"/>
      <c r="E47" s="30" t="str">
        <f ca="1">E8</f>
        <v>+8</v>
      </c>
      <c r="F47" s="26"/>
      <c r="G47" s="26"/>
      <c r="H47" s="30" t="str">
        <f ca="1">H8</f>
        <v>+8</v>
      </c>
      <c r="I47" s="26"/>
      <c r="J47" s="26"/>
      <c r="K47" s="30" t="str">
        <f ca="1">K8</f>
        <v>+8</v>
      </c>
      <c r="L47" s="26"/>
      <c r="M47" s="26"/>
      <c r="N47" s="30" t="str">
        <f ca="1">N8</f>
        <v>+8</v>
      </c>
      <c r="O47" s="26"/>
      <c r="P47" s="26"/>
      <c r="Q47" s="30" t="str">
        <f ca="1">Q8</f>
        <v>+8</v>
      </c>
      <c r="R47" s="26"/>
      <c r="S47" s="26"/>
      <c r="T47" s="30" t="str">
        <f ca="1">T8</f>
        <v>+8</v>
      </c>
      <c r="U47" s="26"/>
      <c r="V47" s="26"/>
      <c r="W47" s="26"/>
      <c r="X47" s="25"/>
      <c r="Y47" s="26"/>
      <c r="Z47" s="23"/>
      <c r="AA47" s="26"/>
      <c r="AB47" s="26"/>
      <c r="AC47" s="26"/>
      <c r="AD47" s="26"/>
      <c r="AE47" s="30" t="str">
        <f ca="1">AE8</f>
        <v>+8</v>
      </c>
      <c r="AF47" s="26"/>
      <c r="AG47" s="26"/>
      <c r="AH47" s="30" t="str">
        <f ca="1">AH8</f>
        <v>+8</v>
      </c>
      <c r="AI47" s="26"/>
      <c r="AJ47" s="26"/>
      <c r="AK47" s="30" t="str">
        <f ca="1">AK8</f>
        <v>+8</v>
      </c>
      <c r="AL47" s="26"/>
      <c r="AM47" s="26"/>
      <c r="AN47" s="30" t="str">
        <f ca="1">AN8</f>
        <v>+8</v>
      </c>
      <c r="AO47" s="26"/>
      <c r="AP47" s="26"/>
      <c r="AQ47" s="30" t="str">
        <f ca="1">AQ8</f>
        <v>+8</v>
      </c>
      <c r="AR47" s="26"/>
      <c r="AS47" s="26"/>
      <c r="AT47" s="30" t="str">
        <f ca="1">AT8</f>
        <v>+8</v>
      </c>
      <c r="AU47" s="26"/>
      <c r="AV47" s="26"/>
    </row>
    <row r="48" spans="1:48" ht="15">
      <c r="A48" s="31"/>
      <c r="B48" s="31"/>
      <c r="C48" s="31">
        <v>1</v>
      </c>
      <c r="D48" s="31"/>
      <c r="E48" s="31"/>
      <c r="F48" s="31">
        <f>C48+1</f>
        <v>2</v>
      </c>
      <c r="G48" s="31"/>
      <c r="H48" s="31"/>
      <c r="I48" s="31">
        <f t="shared" ref="I48" si="96">F48+1</f>
        <v>3</v>
      </c>
      <c r="J48" s="31"/>
      <c r="K48" s="31"/>
      <c r="L48" s="31">
        <f t="shared" ref="L48" si="97">I48+1</f>
        <v>4</v>
      </c>
      <c r="M48" s="31"/>
      <c r="N48" s="31"/>
      <c r="O48" s="31">
        <f t="shared" ref="O48" si="98">L48+1</f>
        <v>5</v>
      </c>
      <c r="P48" s="31"/>
      <c r="Q48" s="31"/>
      <c r="R48" s="31">
        <f t="shared" ref="R48" si="99">O48+1</f>
        <v>6</v>
      </c>
      <c r="S48" s="31"/>
      <c r="T48" s="31"/>
      <c r="U48" s="31">
        <f t="shared" ref="U48" si="100">R48+1</f>
        <v>7</v>
      </c>
      <c r="V48" s="31"/>
      <c r="W48" s="26"/>
      <c r="X48" s="25"/>
      <c r="Y48" s="26"/>
      <c r="Z48" s="23"/>
      <c r="AA48" s="26"/>
      <c r="AB48" s="26"/>
      <c r="AC48" s="31">
        <v>1</v>
      </c>
      <c r="AD48" s="31"/>
      <c r="AE48" s="31"/>
      <c r="AF48" s="31">
        <f>AC48+1</f>
        <v>2</v>
      </c>
      <c r="AG48" s="31"/>
      <c r="AH48" s="31"/>
      <c r="AI48" s="31">
        <f t="shared" ref="AI48" si="101">AF48+1</f>
        <v>3</v>
      </c>
      <c r="AJ48" s="31"/>
      <c r="AK48" s="31"/>
      <c r="AL48" s="31">
        <f t="shared" ref="AL48" si="102">AI48+1</f>
        <v>4</v>
      </c>
      <c r="AM48" s="31"/>
      <c r="AN48" s="31"/>
      <c r="AO48" s="31">
        <f t="shared" ref="AO48" si="103">AL48+1</f>
        <v>5</v>
      </c>
      <c r="AP48" s="31"/>
      <c r="AQ48" s="31"/>
      <c r="AR48" s="31">
        <f t="shared" ref="AR48" si="104">AO48+1</f>
        <v>6</v>
      </c>
      <c r="AS48" s="31"/>
      <c r="AT48" s="31"/>
      <c r="AU48" s="31">
        <f t="shared" ref="AU48" si="105">AR48+1</f>
        <v>7</v>
      </c>
      <c r="AV48" s="31"/>
    </row>
    <row r="49" spans="1:48" ht="15">
      <c r="A49" s="32" t="s">
        <v>4644</v>
      </c>
      <c r="B49" s="33">
        <v>7</v>
      </c>
      <c r="C49" s="70">
        <f ca="1">C10</f>
        <v>24</v>
      </c>
      <c r="D49" s="70"/>
      <c r="E49" s="34" t="s">
        <v>4645</v>
      </c>
      <c r="F49" s="70">
        <f ca="1">F10</f>
        <v>32</v>
      </c>
      <c r="G49" s="70"/>
      <c r="H49" s="34" t="s">
        <v>4645</v>
      </c>
      <c r="I49" s="70">
        <f ca="1">I10</f>
        <v>40</v>
      </c>
      <c r="J49" s="70"/>
      <c r="K49" s="34" t="s">
        <v>4645</v>
      </c>
      <c r="L49" s="70">
        <f ca="1">L10</f>
        <v>48</v>
      </c>
      <c r="M49" s="70"/>
      <c r="N49" s="34" t="s">
        <v>4645</v>
      </c>
      <c r="O49" s="70">
        <f ca="1">O10</f>
        <v>56</v>
      </c>
      <c r="P49" s="70"/>
      <c r="Q49" s="34" t="s">
        <v>4645</v>
      </c>
      <c r="R49" s="70">
        <f ca="1">R10</f>
        <v>64</v>
      </c>
      <c r="S49" s="70"/>
      <c r="T49" s="34" t="s">
        <v>4645</v>
      </c>
      <c r="U49" s="70">
        <f ca="1">U10</f>
        <v>72</v>
      </c>
      <c r="V49" s="70"/>
      <c r="W49" s="26"/>
      <c r="X49" s="25"/>
      <c r="Y49" s="26"/>
      <c r="Z49" s="23"/>
      <c r="AA49" s="35" t="str">
        <f>A49</f>
        <v>例</v>
      </c>
      <c r="AC49" s="70">
        <f ca="1">AC10</f>
        <v>24</v>
      </c>
      <c r="AD49" s="70"/>
      <c r="AE49" s="34" t="s">
        <v>4645</v>
      </c>
      <c r="AF49" s="70">
        <f ca="1">AF10</f>
        <v>32</v>
      </c>
      <c r="AG49" s="70"/>
      <c r="AH49" s="34" t="s">
        <v>4645</v>
      </c>
      <c r="AI49" s="70">
        <f ca="1">AI10</f>
        <v>40</v>
      </c>
      <c r="AJ49" s="70"/>
      <c r="AK49" s="34" t="s">
        <v>4645</v>
      </c>
      <c r="AL49" s="70">
        <f ca="1">AL10</f>
        <v>48</v>
      </c>
      <c r="AM49" s="70"/>
      <c r="AN49" s="34" t="s">
        <v>4645</v>
      </c>
      <c r="AO49" s="70">
        <f ca="1">AO10</f>
        <v>56</v>
      </c>
      <c r="AP49" s="70"/>
      <c r="AQ49" s="34" t="s">
        <v>4645</v>
      </c>
      <c r="AR49" s="70">
        <f ca="1">AR10</f>
        <v>64</v>
      </c>
      <c r="AS49" s="70"/>
      <c r="AT49" s="34" t="s">
        <v>4645</v>
      </c>
      <c r="AU49" s="70">
        <f ca="1">AU10</f>
        <v>72</v>
      </c>
      <c r="AV49" s="70"/>
    </row>
    <row r="50" spans="1:48" ht="15">
      <c r="A50" s="37"/>
      <c r="B50" s="37"/>
      <c r="C50" s="37"/>
      <c r="D50" s="37"/>
      <c r="F50" s="38">
        <f ca="1">F11</f>
        <v>1</v>
      </c>
      <c r="G50" s="38">
        <f ca="1">F50</f>
        <v>1</v>
      </c>
      <c r="I50" s="38">
        <f ca="1">I11</f>
        <v>1</v>
      </c>
      <c r="J50" s="38">
        <f ca="1">IF(G50=1,2,1)</f>
        <v>2</v>
      </c>
      <c r="L50" s="38">
        <f ca="1">L11</f>
        <v>2</v>
      </c>
      <c r="M50" s="38">
        <f ca="1">L50</f>
        <v>2</v>
      </c>
      <c r="O50" s="38">
        <f ca="1">O11</f>
        <v>2</v>
      </c>
      <c r="P50" s="38">
        <f ca="1">IF(M50=1,2,1)</f>
        <v>1</v>
      </c>
      <c r="R50" s="38">
        <f ca="1">R11</f>
        <v>1</v>
      </c>
      <c r="S50" s="38">
        <f ca="1">R50</f>
        <v>1</v>
      </c>
      <c r="U50" s="38">
        <f ca="1">U11</f>
        <v>1</v>
      </c>
      <c r="V50" s="38">
        <f ca="1">IF(S50=1,2,1)</f>
        <v>2</v>
      </c>
      <c r="W50" s="26"/>
      <c r="X50" s="25"/>
      <c r="Y50" s="26"/>
      <c r="Z50" s="23"/>
      <c r="AA50" s="26"/>
      <c r="AB50" s="26"/>
      <c r="AC50" s="37"/>
      <c r="AD50" s="37"/>
      <c r="AF50" s="38">
        <f ca="1">AF11</f>
        <v>1</v>
      </c>
      <c r="AG50" s="38">
        <f ca="1">AF50</f>
        <v>1</v>
      </c>
      <c r="AI50" s="38">
        <f ca="1">AI11</f>
        <v>1</v>
      </c>
      <c r="AJ50" s="38">
        <f ca="1">IF(AG50=1,2,1)</f>
        <v>2</v>
      </c>
      <c r="AL50" s="38">
        <f ca="1">AL11</f>
        <v>2</v>
      </c>
      <c r="AM50" s="38">
        <f ca="1">AL50</f>
        <v>2</v>
      </c>
      <c r="AO50" s="38">
        <f ca="1">AO11</f>
        <v>2</v>
      </c>
      <c r="AP50" s="38">
        <f ca="1">IF(AM50=1,2,1)</f>
        <v>1</v>
      </c>
      <c r="AR50" s="38">
        <f ca="1">AR11</f>
        <v>1</v>
      </c>
      <c r="AS50" s="38">
        <f ca="1">AR50</f>
        <v>1</v>
      </c>
      <c r="AU50" s="38">
        <f ca="1">AU11</f>
        <v>1</v>
      </c>
      <c r="AV50" s="38">
        <f ca="1">IF(AS50=1,2,1)</f>
        <v>2</v>
      </c>
    </row>
    <row r="51" spans="1:48" ht="15">
      <c r="A51" s="37"/>
      <c r="B51" s="37"/>
      <c r="C51" s="37"/>
      <c r="D51" s="37"/>
      <c r="E51" s="30" t="str">
        <f ca="1">Question!E12</f>
        <v/>
      </c>
      <c r="F51" s="38"/>
      <c r="G51" s="38"/>
      <c r="H51" s="30" t="str">
        <f ca="1">Question!H12</f>
        <v/>
      </c>
      <c r="I51" s="38"/>
      <c r="J51" s="38"/>
      <c r="K51" s="30" t="str">
        <f ca="1">Question!K12</f>
        <v/>
      </c>
      <c r="L51" s="38"/>
      <c r="M51" s="38"/>
      <c r="N51" s="30" t="str">
        <f ca="1">Question!N12</f>
        <v/>
      </c>
      <c r="O51" s="38"/>
      <c r="P51" s="38"/>
      <c r="Q51" s="30" t="str">
        <f ca="1">Question!Q12</f>
        <v/>
      </c>
      <c r="R51" s="38"/>
      <c r="S51" s="38"/>
      <c r="T51" s="30" t="str">
        <f ca="1">Question!T12</f>
        <v>+4</v>
      </c>
      <c r="U51" s="38"/>
      <c r="V51" s="38"/>
      <c r="W51" s="26"/>
      <c r="X51" s="25"/>
      <c r="Y51" s="26"/>
      <c r="Z51" s="23"/>
      <c r="AA51" s="37"/>
      <c r="AB51" s="37"/>
      <c r="AC51" s="37"/>
      <c r="AD51" s="37"/>
      <c r="AE51" s="30" t="str">
        <f ca="1">E51</f>
        <v/>
      </c>
      <c r="AF51" s="38"/>
      <c r="AG51" s="38"/>
      <c r="AH51" s="30" t="str">
        <f ca="1">H51</f>
        <v/>
      </c>
      <c r="AI51" s="38"/>
      <c r="AJ51" s="38"/>
      <c r="AK51" s="30" t="str">
        <f ca="1">K51</f>
        <v/>
      </c>
      <c r="AL51" s="38"/>
      <c r="AM51" s="38"/>
      <c r="AN51" s="30" t="str">
        <f ca="1">N51</f>
        <v/>
      </c>
      <c r="AO51" s="38"/>
      <c r="AP51" s="38"/>
      <c r="AQ51" s="30" t="str">
        <f ca="1">Q51</f>
        <v/>
      </c>
      <c r="AR51" s="38"/>
      <c r="AS51" s="38"/>
      <c r="AT51" s="30" t="str">
        <f ca="1">T51</f>
        <v>+4</v>
      </c>
      <c r="AU51" s="38"/>
      <c r="AV51" s="38"/>
    </row>
    <row r="52" spans="1:48" s="37" customFormat="1" ht="15">
      <c r="A52" s="31"/>
      <c r="B52" s="31"/>
      <c r="C52" s="31">
        <v>1</v>
      </c>
      <c r="D52" s="31"/>
      <c r="E52" s="31"/>
      <c r="F52" s="31">
        <f>C52+1</f>
        <v>2</v>
      </c>
      <c r="G52" s="31"/>
      <c r="H52" s="31"/>
      <c r="I52" s="31"/>
      <c r="J52" s="31"/>
      <c r="K52" s="31"/>
      <c r="L52" s="31"/>
      <c r="M52" s="31"/>
      <c r="N52" s="31"/>
      <c r="O52" s="31"/>
      <c r="P52" s="31"/>
      <c r="Q52" s="31"/>
      <c r="R52" s="31"/>
      <c r="S52" s="31"/>
      <c r="T52" s="31"/>
      <c r="U52" s="31"/>
      <c r="V52" s="31"/>
      <c r="W52" s="31"/>
      <c r="X52" s="40"/>
      <c r="Y52" s="31"/>
      <c r="AA52" s="31"/>
      <c r="AB52" s="31"/>
      <c r="AC52" s="31">
        <v>1</v>
      </c>
      <c r="AD52" s="31"/>
      <c r="AE52" s="31"/>
      <c r="AF52" s="31"/>
      <c r="AG52" s="31"/>
      <c r="AH52" s="31"/>
      <c r="AI52" s="31"/>
      <c r="AJ52" s="31"/>
      <c r="AK52" s="31"/>
      <c r="AL52" s="31"/>
      <c r="AM52" s="31"/>
      <c r="AN52" s="31"/>
      <c r="AO52" s="31"/>
      <c r="AP52" s="31"/>
      <c r="AQ52" s="31"/>
      <c r="AR52" s="31"/>
      <c r="AS52" s="31"/>
      <c r="AT52" s="31"/>
      <c r="AU52" s="31"/>
      <c r="AV52" s="31"/>
    </row>
    <row r="53" spans="1:48" ht="15">
      <c r="A53" s="35">
        <v>1</v>
      </c>
      <c r="C53" s="70">
        <f ca="1">C14</f>
        <v>16</v>
      </c>
      <c r="D53" s="70"/>
      <c r="E53" s="34" t="s">
        <v>4645</v>
      </c>
      <c r="F53" s="70">
        <f ca="1">F14</f>
        <v>20</v>
      </c>
      <c r="G53" s="70"/>
      <c r="H53" s="34" t="s">
        <v>4645</v>
      </c>
      <c r="I53" s="70">
        <f ca="1">I14</f>
        <v>24</v>
      </c>
      <c r="J53" s="70"/>
      <c r="K53" s="34" t="s">
        <v>4645</v>
      </c>
      <c r="L53" s="70">
        <f ca="1">L14</f>
        <v>28</v>
      </c>
      <c r="M53" s="70"/>
      <c r="N53" s="34" t="s">
        <v>4645</v>
      </c>
      <c r="O53" s="70">
        <f ca="1">O14</f>
        <v>32</v>
      </c>
      <c r="P53" s="70"/>
      <c r="Q53" s="34" t="s">
        <v>4645</v>
      </c>
      <c r="R53" s="70">
        <f ca="1">R14</f>
        <v>36</v>
      </c>
      <c r="S53" s="70"/>
      <c r="T53" s="34" t="s">
        <v>4645</v>
      </c>
      <c r="U53" s="70">
        <f ca="1">U14</f>
        <v>40</v>
      </c>
      <c r="V53" s="70"/>
      <c r="X53" s="25"/>
      <c r="AA53" s="35">
        <v>1</v>
      </c>
      <c r="AC53" s="70">
        <f ca="1">AC14</f>
        <v>16</v>
      </c>
      <c r="AD53" s="70"/>
      <c r="AE53" s="34" t="s">
        <v>4645</v>
      </c>
      <c r="AF53" s="70">
        <f ca="1">AF14</f>
        <v>20</v>
      </c>
      <c r="AG53" s="70"/>
      <c r="AH53" s="34" t="s">
        <v>4645</v>
      </c>
      <c r="AI53" s="70">
        <f ca="1">AI14</f>
        <v>24</v>
      </c>
      <c r="AJ53" s="70"/>
      <c r="AK53" s="34" t="s">
        <v>4645</v>
      </c>
      <c r="AL53" s="70">
        <f ca="1">AL14</f>
        <v>28</v>
      </c>
      <c r="AM53" s="70"/>
      <c r="AN53" s="34" t="s">
        <v>4645</v>
      </c>
      <c r="AO53" s="70">
        <f ca="1">AO14</f>
        <v>32</v>
      </c>
      <c r="AP53" s="70"/>
      <c r="AQ53" s="34" t="s">
        <v>4645</v>
      </c>
      <c r="AR53" s="70">
        <f ca="1">AR14</f>
        <v>36</v>
      </c>
      <c r="AS53" s="70"/>
      <c r="AT53" s="34" t="s">
        <v>4645</v>
      </c>
      <c r="AU53" s="70">
        <f ca="1">AU14</f>
        <v>40</v>
      </c>
      <c r="AV53" s="70"/>
    </row>
    <row r="54" spans="1:48" ht="15">
      <c r="A54" s="37"/>
      <c r="B54" s="37"/>
      <c r="C54" s="37"/>
      <c r="D54" s="37"/>
      <c r="F54" s="38">
        <f ca="1">F15</f>
        <v>1</v>
      </c>
      <c r="G54" s="38">
        <f ca="1">F54</f>
        <v>1</v>
      </c>
      <c r="I54" s="38">
        <f ca="1">I15</f>
        <v>1</v>
      </c>
      <c r="J54" s="38">
        <f ca="1">I54</f>
        <v>1</v>
      </c>
      <c r="L54" s="38">
        <f ca="1">L15</f>
        <v>1</v>
      </c>
      <c r="M54" s="38">
        <f ca="1">L54</f>
        <v>1</v>
      </c>
      <c r="O54" s="38">
        <f ca="1">O15</f>
        <v>1</v>
      </c>
      <c r="P54" s="38">
        <f ca="1">O54</f>
        <v>1</v>
      </c>
      <c r="R54" s="38">
        <f ca="1">R15</f>
        <v>2</v>
      </c>
      <c r="S54" s="38">
        <f ca="1">R54</f>
        <v>2</v>
      </c>
      <c r="U54" s="38">
        <f ca="1">U15</f>
        <v>2</v>
      </c>
      <c r="V54" s="38">
        <f ca="1">U54</f>
        <v>2</v>
      </c>
      <c r="W54" s="26"/>
      <c r="X54" s="25"/>
      <c r="Y54" s="26"/>
      <c r="Z54" s="23"/>
      <c r="AA54" s="26"/>
      <c r="AB54" s="26"/>
      <c r="AC54" s="37"/>
      <c r="AD54" s="37"/>
      <c r="AF54" s="38">
        <f ca="1">AF15</f>
        <v>1</v>
      </c>
      <c r="AG54" s="38">
        <f ca="1">AG15</f>
        <v>1</v>
      </c>
      <c r="AI54" s="38">
        <f ca="1">AI15</f>
        <v>1</v>
      </c>
      <c r="AJ54" s="38">
        <f ca="1">AJ15</f>
        <v>1</v>
      </c>
      <c r="AL54" s="38">
        <f ca="1">AL15</f>
        <v>1</v>
      </c>
      <c r="AM54" s="38">
        <f ca="1">AM15</f>
        <v>1</v>
      </c>
      <c r="AO54" s="38">
        <f ca="1">AO15</f>
        <v>1</v>
      </c>
      <c r="AP54" s="38">
        <f ca="1">AP15</f>
        <v>1</v>
      </c>
      <c r="AR54" s="38">
        <f ca="1">AR15</f>
        <v>2</v>
      </c>
      <c r="AS54" s="38">
        <f ca="1">AS15</f>
        <v>2</v>
      </c>
      <c r="AU54" s="38">
        <f ca="1">AU15</f>
        <v>2</v>
      </c>
      <c r="AV54" s="38">
        <f ca="1">AV15</f>
        <v>2</v>
      </c>
    </row>
    <row r="55" spans="1:48" s="37" customFormat="1" ht="15">
      <c r="E55" s="30"/>
      <c r="F55" s="38"/>
      <c r="G55" s="38"/>
      <c r="H55" s="30"/>
      <c r="I55" s="38"/>
      <c r="J55" s="38"/>
      <c r="K55" s="30"/>
      <c r="L55" s="38"/>
      <c r="M55" s="38"/>
      <c r="N55" s="30"/>
      <c r="O55" s="38"/>
      <c r="P55" s="38"/>
      <c r="Q55" s="30"/>
      <c r="R55" s="38"/>
      <c r="S55" s="38"/>
      <c r="T55" s="30"/>
      <c r="U55" s="38"/>
      <c r="V55" s="38"/>
      <c r="X55" s="40"/>
      <c r="AE55" s="30"/>
      <c r="AF55" s="38"/>
      <c r="AG55" s="38"/>
      <c r="AH55" s="30"/>
      <c r="AI55" s="38"/>
      <c r="AJ55" s="38"/>
      <c r="AK55" s="30"/>
      <c r="AL55" s="38"/>
      <c r="AM55" s="38"/>
      <c r="AN55" s="30"/>
      <c r="AO55" s="38"/>
      <c r="AP55" s="38"/>
      <c r="AQ55" s="30"/>
      <c r="AR55" s="38"/>
      <c r="AS55" s="38"/>
      <c r="AT55" s="30"/>
      <c r="AU55" s="38"/>
      <c r="AV55" s="38"/>
    </row>
    <row r="56" spans="1:48" s="37" customFormat="1" ht="15">
      <c r="A56" s="31"/>
      <c r="B56" s="31"/>
      <c r="C56" s="31"/>
      <c r="D56" s="31"/>
      <c r="E56" s="31"/>
      <c r="F56" s="31"/>
      <c r="G56" s="31"/>
      <c r="H56" s="31"/>
      <c r="I56" s="31"/>
      <c r="J56" s="31"/>
      <c r="K56" s="31"/>
      <c r="L56" s="31"/>
      <c r="M56" s="31"/>
      <c r="N56" s="31"/>
      <c r="O56" s="31"/>
      <c r="P56" s="31"/>
      <c r="Q56" s="31"/>
      <c r="R56" s="31"/>
      <c r="S56" s="31"/>
      <c r="T56" s="31"/>
      <c r="U56" s="31"/>
      <c r="V56" s="31"/>
      <c r="X56" s="40"/>
      <c r="AA56" s="31"/>
      <c r="AB56" s="31"/>
      <c r="AC56" s="31"/>
      <c r="AD56" s="31"/>
      <c r="AE56" s="31"/>
      <c r="AF56" s="31"/>
      <c r="AG56" s="31"/>
      <c r="AH56" s="31"/>
      <c r="AI56" s="31"/>
      <c r="AJ56" s="31"/>
      <c r="AK56" s="31"/>
      <c r="AL56" s="31"/>
      <c r="AM56" s="31"/>
      <c r="AN56" s="31"/>
      <c r="AO56" s="31"/>
      <c r="AP56" s="31"/>
      <c r="AQ56" s="31"/>
      <c r="AR56" s="31"/>
      <c r="AS56" s="31"/>
      <c r="AT56" s="31"/>
      <c r="AU56" s="31"/>
      <c r="AV56" s="31"/>
    </row>
    <row r="57" spans="1:48" ht="15">
      <c r="A57" s="35">
        <v>2</v>
      </c>
      <c r="C57" s="70">
        <f ca="1">C18</f>
        <v>6</v>
      </c>
      <c r="D57" s="70"/>
      <c r="E57" s="34" t="s">
        <v>4645</v>
      </c>
      <c r="F57" s="70">
        <f ca="1">F18</f>
        <v>8</v>
      </c>
      <c r="G57" s="70"/>
      <c r="H57" s="34" t="s">
        <v>4645</v>
      </c>
      <c r="I57" s="70">
        <f ca="1">I18</f>
        <v>10</v>
      </c>
      <c r="J57" s="70"/>
      <c r="K57" s="34" t="s">
        <v>4645</v>
      </c>
      <c r="L57" s="70">
        <f ca="1">L18</f>
        <v>12</v>
      </c>
      <c r="M57" s="70"/>
      <c r="N57" s="34" t="s">
        <v>4645</v>
      </c>
      <c r="O57" s="70">
        <f ca="1">O18</f>
        <v>14</v>
      </c>
      <c r="P57" s="70"/>
      <c r="Q57" s="34" t="s">
        <v>4645</v>
      </c>
      <c r="R57" s="70">
        <f ca="1">R18</f>
        <v>16</v>
      </c>
      <c r="S57" s="70"/>
      <c r="T57" s="34" t="s">
        <v>4645</v>
      </c>
      <c r="U57" s="70">
        <f ca="1">U18</f>
        <v>18</v>
      </c>
      <c r="V57" s="70"/>
      <c r="X57" s="25"/>
      <c r="AA57" s="35">
        <v>2</v>
      </c>
      <c r="AC57" s="70">
        <f ca="1">AC18</f>
        <v>6</v>
      </c>
      <c r="AD57" s="70"/>
      <c r="AE57" s="34" t="s">
        <v>4645</v>
      </c>
      <c r="AF57" s="70">
        <f ca="1">AF18</f>
        <v>8</v>
      </c>
      <c r="AG57" s="70"/>
      <c r="AH57" s="34" t="s">
        <v>4645</v>
      </c>
      <c r="AI57" s="70">
        <f ca="1">AI18</f>
        <v>10</v>
      </c>
      <c r="AJ57" s="70"/>
      <c r="AK57" s="34" t="s">
        <v>4645</v>
      </c>
      <c r="AL57" s="70">
        <f ca="1">AL18</f>
        <v>12</v>
      </c>
      <c r="AM57" s="70"/>
      <c r="AN57" s="34" t="s">
        <v>4645</v>
      </c>
      <c r="AO57" s="70">
        <f ca="1">AO18</f>
        <v>14</v>
      </c>
      <c r="AP57" s="70"/>
      <c r="AQ57" s="34" t="s">
        <v>4645</v>
      </c>
      <c r="AR57" s="70">
        <f ca="1">AR18</f>
        <v>16</v>
      </c>
      <c r="AS57" s="70"/>
      <c r="AT57" s="34" t="s">
        <v>4645</v>
      </c>
      <c r="AU57" s="70">
        <f ca="1">AU18</f>
        <v>18</v>
      </c>
      <c r="AV57" s="70"/>
    </row>
    <row r="58" spans="1:48" ht="15">
      <c r="A58" s="37"/>
      <c r="B58" s="37"/>
      <c r="C58" s="37"/>
      <c r="D58" s="37"/>
      <c r="F58" s="38">
        <f ca="1">F19</f>
        <v>2</v>
      </c>
      <c r="G58" s="38">
        <f ca="1">F58</f>
        <v>2</v>
      </c>
      <c r="I58" s="38">
        <f ca="1">I19</f>
        <v>2</v>
      </c>
      <c r="J58" s="38">
        <f ca="1">I58</f>
        <v>2</v>
      </c>
      <c r="L58" s="38">
        <f ca="1">L19</f>
        <v>1</v>
      </c>
      <c r="M58" s="38">
        <f ca="1">L58</f>
        <v>1</v>
      </c>
      <c r="O58" s="38">
        <f ca="1">O19</f>
        <v>1</v>
      </c>
      <c r="P58" s="38">
        <f ca="1">O58</f>
        <v>1</v>
      </c>
      <c r="R58" s="38">
        <f ca="1">R19</f>
        <v>1</v>
      </c>
      <c r="S58" s="38">
        <f ca="1">R58</f>
        <v>1</v>
      </c>
      <c r="U58" s="38">
        <f ca="1">U19</f>
        <v>1</v>
      </c>
      <c r="V58" s="38">
        <f ca="1">U58</f>
        <v>1</v>
      </c>
      <c r="W58" s="26"/>
      <c r="X58" s="25"/>
      <c r="Y58" s="26"/>
      <c r="Z58" s="23"/>
      <c r="AA58" s="26"/>
      <c r="AB58" s="26"/>
      <c r="AC58" s="37"/>
      <c r="AD58" s="37"/>
      <c r="AF58" s="38">
        <f ca="1">AF19</f>
        <v>2</v>
      </c>
      <c r="AG58" s="38">
        <f ca="1">AG19</f>
        <v>2</v>
      </c>
      <c r="AI58" s="38">
        <f ca="1">AI19</f>
        <v>2</v>
      </c>
      <c r="AJ58" s="38">
        <f ca="1">AJ19</f>
        <v>2</v>
      </c>
      <c r="AL58" s="38">
        <f ca="1">AL19</f>
        <v>1</v>
      </c>
      <c r="AM58" s="38">
        <f ca="1">AM19</f>
        <v>1</v>
      </c>
      <c r="AO58" s="38">
        <f ca="1">AO19</f>
        <v>1</v>
      </c>
      <c r="AP58" s="38">
        <f ca="1">AP19</f>
        <v>1</v>
      </c>
      <c r="AR58" s="38">
        <f ca="1">AR19</f>
        <v>1</v>
      </c>
      <c r="AS58" s="38">
        <f ca="1">AS19</f>
        <v>1</v>
      </c>
      <c r="AU58" s="38">
        <f ca="1">AU19</f>
        <v>1</v>
      </c>
      <c r="AV58" s="38">
        <f ca="1">AV19</f>
        <v>1</v>
      </c>
    </row>
    <row r="59" spans="1:48" s="37" customFormat="1" ht="15">
      <c r="E59" s="30"/>
      <c r="F59" s="38"/>
      <c r="G59" s="38"/>
      <c r="H59" s="30"/>
      <c r="I59" s="38"/>
      <c r="J59" s="38"/>
      <c r="K59" s="30"/>
      <c r="L59" s="38"/>
      <c r="M59" s="38"/>
      <c r="N59" s="30"/>
      <c r="O59" s="38"/>
      <c r="P59" s="38"/>
      <c r="Q59" s="30"/>
      <c r="R59" s="38"/>
      <c r="S59" s="38"/>
      <c r="T59" s="30"/>
      <c r="U59" s="38"/>
      <c r="V59" s="38"/>
      <c r="X59" s="40"/>
      <c r="AE59" s="30"/>
      <c r="AF59" s="38"/>
      <c r="AG59" s="38"/>
      <c r="AH59" s="30"/>
      <c r="AI59" s="38"/>
      <c r="AJ59" s="38"/>
      <c r="AK59" s="30"/>
      <c r="AL59" s="38"/>
      <c r="AM59" s="38"/>
      <c r="AN59" s="30"/>
      <c r="AO59" s="38"/>
      <c r="AP59" s="38"/>
      <c r="AQ59" s="30"/>
      <c r="AR59" s="38"/>
      <c r="AS59" s="38"/>
      <c r="AT59" s="30"/>
      <c r="AU59" s="38"/>
      <c r="AV59" s="38"/>
    </row>
    <row r="60" spans="1:48" s="37" customFormat="1" ht="15">
      <c r="A60" s="31"/>
      <c r="B60" s="31"/>
      <c r="C60" s="31"/>
      <c r="D60" s="31"/>
      <c r="E60" s="31"/>
      <c r="F60" s="31"/>
      <c r="G60" s="31"/>
      <c r="H60" s="31"/>
      <c r="I60" s="31"/>
      <c r="J60" s="31"/>
      <c r="K60" s="31"/>
      <c r="L60" s="31"/>
      <c r="M60" s="31"/>
      <c r="N60" s="31"/>
      <c r="O60" s="31"/>
      <c r="P60" s="31"/>
      <c r="Q60" s="31"/>
      <c r="R60" s="31"/>
      <c r="S60" s="31"/>
      <c r="T60" s="31"/>
      <c r="U60" s="31"/>
      <c r="V60" s="31"/>
      <c r="X60" s="40"/>
      <c r="AA60" s="31"/>
      <c r="AB60" s="31"/>
      <c r="AC60" s="31">
        <v>1</v>
      </c>
      <c r="AD60" s="31"/>
      <c r="AE60" s="31"/>
      <c r="AF60" s="31">
        <f>AC60+1</f>
        <v>2</v>
      </c>
      <c r="AG60" s="31"/>
      <c r="AH60" s="31"/>
      <c r="AI60" s="31">
        <f t="shared" ref="AI60" si="106">AF60+1</f>
        <v>3</v>
      </c>
      <c r="AJ60" s="31"/>
      <c r="AK60" s="31"/>
      <c r="AL60" s="31"/>
      <c r="AM60" s="31"/>
      <c r="AN60" s="31"/>
      <c r="AO60" s="31"/>
      <c r="AP60" s="31"/>
      <c r="AQ60" s="31"/>
      <c r="AR60" s="31"/>
      <c r="AS60" s="31"/>
      <c r="AT60" s="31"/>
      <c r="AU60" s="31"/>
      <c r="AV60" s="31"/>
    </row>
    <row r="61" spans="1:48" ht="15">
      <c r="A61" s="35">
        <v>3</v>
      </c>
      <c r="C61" s="70">
        <f ca="1">C22</f>
        <v>12</v>
      </c>
      <c r="D61" s="70"/>
      <c r="E61" s="34" t="s">
        <v>4645</v>
      </c>
      <c r="F61" s="70">
        <f ca="1">F22</f>
        <v>18</v>
      </c>
      <c r="G61" s="70"/>
      <c r="H61" s="34" t="s">
        <v>4645</v>
      </c>
      <c r="I61" s="70">
        <f ca="1">I22</f>
        <v>24</v>
      </c>
      <c r="J61" s="70"/>
      <c r="K61" s="34" t="s">
        <v>4645</v>
      </c>
      <c r="L61" s="70">
        <f ca="1">L22</f>
        <v>30</v>
      </c>
      <c r="M61" s="70"/>
      <c r="N61" s="34" t="s">
        <v>4645</v>
      </c>
      <c r="O61" s="70">
        <f ca="1">O22</f>
        <v>36</v>
      </c>
      <c r="P61" s="70"/>
      <c r="Q61" s="34" t="s">
        <v>4645</v>
      </c>
      <c r="R61" s="70">
        <f ca="1">R22</f>
        <v>42</v>
      </c>
      <c r="S61" s="70"/>
      <c r="T61" s="34" t="s">
        <v>4645</v>
      </c>
      <c r="U61" s="70">
        <f ca="1">U22</f>
        <v>48</v>
      </c>
      <c r="V61" s="70"/>
      <c r="X61" s="25"/>
      <c r="AA61" s="35">
        <v>3</v>
      </c>
      <c r="AC61" s="70">
        <f ca="1">AC22</f>
        <v>12</v>
      </c>
      <c r="AD61" s="70"/>
      <c r="AE61" s="34" t="s">
        <v>4645</v>
      </c>
      <c r="AF61" s="70">
        <f ca="1">AF22</f>
        <v>18</v>
      </c>
      <c r="AG61" s="70"/>
      <c r="AH61" s="34" t="s">
        <v>4645</v>
      </c>
      <c r="AI61" s="70">
        <f ca="1">AI22</f>
        <v>24</v>
      </c>
      <c r="AJ61" s="70"/>
      <c r="AK61" s="34" t="s">
        <v>4645</v>
      </c>
      <c r="AL61" s="70">
        <f ca="1">AL22</f>
        <v>30</v>
      </c>
      <c r="AM61" s="70"/>
      <c r="AN61" s="34" t="s">
        <v>4645</v>
      </c>
      <c r="AO61" s="70">
        <f ca="1">AO22</f>
        <v>36</v>
      </c>
      <c r="AP61" s="70"/>
      <c r="AQ61" s="34" t="s">
        <v>4645</v>
      </c>
      <c r="AR61" s="70">
        <f ca="1">AR22</f>
        <v>42</v>
      </c>
      <c r="AS61" s="70"/>
      <c r="AT61" s="34" t="s">
        <v>4645</v>
      </c>
      <c r="AU61" s="70">
        <f ca="1">AU22</f>
        <v>48</v>
      </c>
      <c r="AV61" s="70"/>
    </row>
    <row r="62" spans="1:48" ht="15">
      <c r="A62" s="37"/>
      <c r="B62" s="37"/>
      <c r="C62" s="37"/>
      <c r="D62" s="37"/>
      <c r="F62" s="38">
        <f ca="1">F23</f>
        <v>1</v>
      </c>
      <c r="G62" s="38">
        <f ca="1">F62</f>
        <v>1</v>
      </c>
      <c r="I62" s="38">
        <f ca="1">I23</f>
        <v>1</v>
      </c>
      <c r="J62" s="38">
        <f ca="1">I62</f>
        <v>1</v>
      </c>
      <c r="L62" s="38">
        <f ca="1">L23</f>
        <v>1</v>
      </c>
      <c r="M62" s="38">
        <f ca="1">L62</f>
        <v>1</v>
      </c>
      <c r="O62" s="38">
        <f ca="1">O23</f>
        <v>2</v>
      </c>
      <c r="P62" s="38">
        <f ca="1">O62</f>
        <v>2</v>
      </c>
      <c r="R62" s="38">
        <f ca="1">R23</f>
        <v>2</v>
      </c>
      <c r="S62" s="38">
        <f ca="1">R62</f>
        <v>2</v>
      </c>
      <c r="U62" s="38">
        <f ca="1">U23</f>
        <v>1</v>
      </c>
      <c r="V62" s="38">
        <f ca="1">U62</f>
        <v>1</v>
      </c>
      <c r="W62" s="26"/>
      <c r="X62" s="25"/>
      <c r="Y62" s="26"/>
      <c r="Z62" s="23"/>
      <c r="AA62" s="26"/>
      <c r="AB62" s="26"/>
      <c r="AC62" s="37"/>
      <c r="AD62" s="37"/>
      <c r="AF62" s="38">
        <f ca="1">AF23</f>
        <v>1</v>
      </c>
      <c r="AG62" s="38">
        <f ca="1">AG23</f>
        <v>1</v>
      </c>
      <c r="AI62" s="38">
        <f ca="1">AI23</f>
        <v>1</v>
      </c>
      <c r="AJ62" s="38">
        <f ca="1">AJ23</f>
        <v>1</v>
      </c>
      <c r="AL62" s="38">
        <f ca="1">AL23</f>
        <v>1</v>
      </c>
      <c r="AM62" s="38">
        <f ca="1">AM23</f>
        <v>1</v>
      </c>
      <c r="AO62" s="38">
        <f ca="1">AO23</f>
        <v>2</v>
      </c>
      <c r="AP62" s="38">
        <f ca="1">AP23</f>
        <v>2</v>
      </c>
      <c r="AR62" s="38">
        <f ca="1">AR23</f>
        <v>2</v>
      </c>
      <c r="AS62" s="38">
        <f ca="1">AS23</f>
        <v>2</v>
      </c>
      <c r="AU62" s="38">
        <f ca="1">AU23</f>
        <v>1</v>
      </c>
      <c r="AV62" s="38">
        <f ca="1">AV23</f>
        <v>1</v>
      </c>
    </row>
    <row r="63" spans="1:48" s="37" customFormat="1" ht="15">
      <c r="E63" s="30"/>
      <c r="F63" s="38"/>
      <c r="G63" s="38"/>
      <c r="H63" s="30"/>
      <c r="I63" s="38"/>
      <c r="J63" s="38"/>
      <c r="K63" s="30"/>
      <c r="L63" s="38"/>
      <c r="M63" s="38"/>
      <c r="N63" s="30"/>
      <c r="O63" s="38"/>
      <c r="P63" s="38"/>
      <c r="Q63" s="30"/>
      <c r="R63" s="38"/>
      <c r="S63" s="38"/>
      <c r="T63" s="30"/>
      <c r="U63" s="38"/>
      <c r="V63" s="38"/>
      <c r="X63" s="40"/>
      <c r="AE63" s="30"/>
      <c r="AF63" s="38"/>
      <c r="AG63" s="38"/>
      <c r="AH63" s="30"/>
      <c r="AI63" s="38"/>
      <c r="AJ63" s="38"/>
      <c r="AK63" s="30"/>
      <c r="AL63" s="38"/>
      <c r="AM63" s="38"/>
      <c r="AN63" s="30"/>
      <c r="AO63" s="38"/>
      <c r="AP63" s="38"/>
      <c r="AQ63" s="30"/>
      <c r="AR63" s="38"/>
      <c r="AS63" s="38"/>
      <c r="AT63" s="30"/>
      <c r="AU63" s="38"/>
      <c r="AV63" s="38"/>
    </row>
    <row r="64" spans="1:48" s="37" customFormat="1" ht="15">
      <c r="A64" s="31"/>
      <c r="B64" s="31"/>
      <c r="C64" s="31"/>
      <c r="D64" s="31"/>
      <c r="E64" s="31"/>
      <c r="F64" s="31"/>
      <c r="G64" s="31"/>
      <c r="H64" s="31"/>
      <c r="I64" s="31"/>
      <c r="J64" s="31"/>
      <c r="K64" s="31"/>
      <c r="L64" s="31"/>
      <c r="M64" s="31"/>
      <c r="N64" s="31"/>
      <c r="O64" s="31"/>
      <c r="P64" s="31"/>
      <c r="Q64" s="31"/>
      <c r="R64" s="31"/>
      <c r="S64" s="31"/>
      <c r="T64" s="31"/>
      <c r="U64" s="31"/>
      <c r="V64" s="31"/>
      <c r="X64" s="40"/>
      <c r="AA64" s="31"/>
      <c r="AB64" s="31"/>
      <c r="AC64" s="31">
        <v>1</v>
      </c>
      <c r="AD64" s="31"/>
      <c r="AE64" s="31"/>
      <c r="AF64" s="31"/>
      <c r="AG64" s="31"/>
      <c r="AH64" s="31"/>
      <c r="AI64" s="31"/>
      <c r="AJ64" s="31"/>
      <c r="AK64" s="31"/>
      <c r="AL64" s="31"/>
      <c r="AM64" s="31"/>
      <c r="AN64" s="31"/>
      <c r="AO64" s="31"/>
      <c r="AP64" s="31"/>
      <c r="AQ64" s="31"/>
      <c r="AR64" s="31"/>
      <c r="AS64" s="31"/>
      <c r="AT64" s="31"/>
      <c r="AU64" s="31"/>
      <c r="AV64" s="31"/>
    </row>
    <row r="65" spans="1:48" ht="15">
      <c r="A65" s="35">
        <v>4</v>
      </c>
      <c r="C65" s="70">
        <f ca="1">C26</f>
        <v>9</v>
      </c>
      <c r="D65" s="70"/>
      <c r="E65" s="34" t="s">
        <v>4645</v>
      </c>
      <c r="F65" s="70">
        <f ca="1">F26</f>
        <v>12</v>
      </c>
      <c r="G65" s="70"/>
      <c r="H65" s="34" t="s">
        <v>4645</v>
      </c>
      <c r="I65" s="70">
        <f ca="1">I26</f>
        <v>15</v>
      </c>
      <c r="J65" s="70"/>
      <c r="K65" s="34" t="s">
        <v>4645</v>
      </c>
      <c r="L65" s="70">
        <f ca="1">L26</f>
        <v>18</v>
      </c>
      <c r="M65" s="70"/>
      <c r="N65" s="34" t="s">
        <v>4645</v>
      </c>
      <c r="O65" s="70">
        <f ca="1">O26</f>
        <v>21</v>
      </c>
      <c r="P65" s="70"/>
      <c r="Q65" s="34" t="s">
        <v>4645</v>
      </c>
      <c r="R65" s="70">
        <f ca="1">R26</f>
        <v>24</v>
      </c>
      <c r="S65" s="70"/>
      <c r="T65" s="34" t="s">
        <v>4645</v>
      </c>
      <c r="U65" s="70">
        <f ca="1">U26</f>
        <v>27</v>
      </c>
      <c r="V65" s="70"/>
      <c r="X65" s="25"/>
      <c r="AA65" s="35">
        <v>4</v>
      </c>
      <c r="AC65" s="70">
        <f ca="1">AC26</f>
        <v>9</v>
      </c>
      <c r="AD65" s="70"/>
      <c r="AE65" s="34" t="s">
        <v>4645</v>
      </c>
      <c r="AF65" s="70">
        <f ca="1">AF26</f>
        <v>12</v>
      </c>
      <c r="AG65" s="70"/>
      <c r="AH65" s="34" t="s">
        <v>4645</v>
      </c>
      <c r="AI65" s="70">
        <f ca="1">AI26</f>
        <v>15</v>
      </c>
      <c r="AJ65" s="70"/>
      <c r="AK65" s="34" t="s">
        <v>4645</v>
      </c>
      <c r="AL65" s="70">
        <f ca="1">AL26</f>
        <v>18</v>
      </c>
      <c r="AM65" s="70"/>
      <c r="AN65" s="34" t="s">
        <v>4645</v>
      </c>
      <c r="AO65" s="70">
        <f ca="1">AO26</f>
        <v>21</v>
      </c>
      <c r="AP65" s="70"/>
      <c r="AQ65" s="34" t="s">
        <v>4645</v>
      </c>
      <c r="AR65" s="70">
        <f ca="1">AR26</f>
        <v>24</v>
      </c>
      <c r="AS65" s="70"/>
      <c r="AT65" s="34" t="s">
        <v>4645</v>
      </c>
      <c r="AU65" s="70">
        <f ca="1">AU26</f>
        <v>27</v>
      </c>
      <c r="AV65" s="70"/>
    </row>
    <row r="66" spans="1:48" ht="15">
      <c r="A66" s="37"/>
      <c r="B66" s="37"/>
      <c r="C66" s="37"/>
      <c r="D66" s="37"/>
      <c r="F66" s="38">
        <f ca="1">F27</f>
        <v>1</v>
      </c>
      <c r="G66" s="38">
        <f ca="1">F66</f>
        <v>1</v>
      </c>
      <c r="I66" s="38">
        <f ca="1">I27</f>
        <v>1</v>
      </c>
      <c r="J66" s="38">
        <f ca="1">I66</f>
        <v>1</v>
      </c>
      <c r="L66" s="38">
        <f ca="1">L27</f>
        <v>1</v>
      </c>
      <c r="M66" s="38">
        <f ca="1">L66</f>
        <v>1</v>
      </c>
      <c r="O66" s="38">
        <f ca="1">O27</f>
        <v>1</v>
      </c>
      <c r="P66" s="38">
        <f ca="1">O66</f>
        <v>1</v>
      </c>
      <c r="R66" s="38">
        <f ca="1">R27</f>
        <v>2</v>
      </c>
      <c r="S66" s="38">
        <f ca="1">R66</f>
        <v>2</v>
      </c>
      <c r="U66" s="38">
        <f ca="1">U27</f>
        <v>2</v>
      </c>
      <c r="V66" s="38">
        <f ca="1">U66</f>
        <v>2</v>
      </c>
      <c r="W66" s="26"/>
      <c r="X66" s="25"/>
      <c r="Y66" s="26"/>
      <c r="Z66" s="23"/>
      <c r="AA66" s="26"/>
      <c r="AB66" s="26"/>
      <c r="AC66" s="37"/>
      <c r="AD66" s="37"/>
      <c r="AF66" s="38">
        <f ca="1">AF27</f>
        <v>1</v>
      </c>
      <c r="AG66" s="38">
        <f ca="1">AG27</f>
        <v>1</v>
      </c>
      <c r="AI66" s="38">
        <f ca="1">AI27</f>
        <v>1</v>
      </c>
      <c r="AJ66" s="38">
        <f ca="1">AJ27</f>
        <v>1</v>
      </c>
      <c r="AL66" s="38">
        <f ca="1">AL27</f>
        <v>1</v>
      </c>
      <c r="AM66" s="38">
        <f ca="1">AM27</f>
        <v>1</v>
      </c>
      <c r="AO66" s="38">
        <f ca="1">AO27</f>
        <v>1</v>
      </c>
      <c r="AP66" s="38">
        <f ca="1">AP27</f>
        <v>1</v>
      </c>
      <c r="AR66" s="38">
        <f ca="1">AR27</f>
        <v>2</v>
      </c>
      <c r="AS66" s="38">
        <f ca="1">AS27</f>
        <v>2</v>
      </c>
      <c r="AU66" s="38">
        <f ca="1">AU27</f>
        <v>2</v>
      </c>
      <c r="AV66" s="38">
        <f ca="1">AV27</f>
        <v>2</v>
      </c>
    </row>
    <row r="67" spans="1:48" s="37" customFormat="1" ht="15">
      <c r="E67" s="30"/>
      <c r="F67" s="38"/>
      <c r="G67" s="38"/>
      <c r="H67" s="30"/>
      <c r="I67" s="38"/>
      <c r="J67" s="38"/>
      <c r="K67" s="30"/>
      <c r="L67" s="38"/>
      <c r="M67" s="38"/>
      <c r="N67" s="30"/>
      <c r="O67" s="38"/>
      <c r="P67" s="38"/>
      <c r="Q67" s="30"/>
      <c r="R67" s="38"/>
      <c r="S67" s="38"/>
      <c r="T67" s="30"/>
      <c r="U67" s="38"/>
      <c r="V67" s="38"/>
      <c r="X67" s="40"/>
      <c r="AE67" s="30"/>
      <c r="AF67" s="38"/>
      <c r="AG67" s="38"/>
      <c r="AH67" s="30"/>
      <c r="AI67" s="38"/>
      <c r="AJ67" s="38"/>
      <c r="AK67" s="30"/>
      <c r="AL67" s="38"/>
      <c r="AM67" s="38"/>
      <c r="AN67" s="30"/>
      <c r="AO67" s="38"/>
      <c r="AP67" s="38"/>
      <c r="AQ67" s="30"/>
      <c r="AR67" s="38"/>
      <c r="AS67" s="38"/>
      <c r="AT67" s="30"/>
      <c r="AU67" s="38"/>
      <c r="AV67" s="38"/>
    </row>
    <row r="68" spans="1:48" s="37" customFormat="1" ht="15">
      <c r="A68" s="31"/>
      <c r="B68" s="31"/>
      <c r="C68" s="31"/>
      <c r="D68" s="31"/>
      <c r="E68" s="31"/>
      <c r="F68" s="31"/>
      <c r="G68" s="31"/>
      <c r="H68" s="31"/>
      <c r="I68" s="31"/>
      <c r="J68" s="31"/>
      <c r="K68" s="31"/>
      <c r="L68" s="31"/>
      <c r="M68" s="31"/>
      <c r="N68" s="31"/>
      <c r="O68" s="31"/>
      <c r="P68" s="31"/>
      <c r="Q68" s="31"/>
      <c r="R68" s="31"/>
      <c r="S68" s="31"/>
      <c r="T68" s="31"/>
      <c r="U68" s="31"/>
      <c r="V68" s="31"/>
      <c r="X68" s="40"/>
      <c r="AA68" s="31"/>
      <c r="AB68" s="31"/>
      <c r="AC68" s="31"/>
      <c r="AD68" s="31"/>
      <c r="AE68" s="31"/>
      <c r="AF68" s="31"/>
      <c r="AG68" s="31"/>
      <c r="AH68" s="31"/>
      <c r="AI68" s="31"/>
      <c r="AJ68" s="31"/>
      <c r="AK68" s="31"/>
      <c r="AL68" s="31"/>
      <c r="AM68" s="31"/>
      <c r="AN68" s="31"/>
      <c r="AO68" s="31"/>
      <c r="AP68" s="31"/>
      <c r="AQ68" s="31"/>
      <c r="AR68" s="31"/>
      <c r="AS68" s="31"/>
      <c r="AT68" s="31"/>
      <c r="AU68" s="31"/>
      <c r="AV68" s="31"/>
    </row>
    <row r="69" spans="1:48" ht="15">
      <c r="A69" s="35">
        <v>5</v>
      </c>
      <c r="C69" s="70">
        <f ca="1">C30</f>
        <v>21</v>
      </c>
      <c r="D69" s="70"/>
      <c r="E69" s="34" t="s">
        <v>4645</v>
      </c>
      <c r="F69" s="70">
        <f ca="1">F30</f>
        <v>28</v>
      </c>
      <c r="G69" s="70"/>
      <c r="H69" s="34" t="s">
        <v>4645</v>
      </c>
      <c r="I69" s="70">
        <f ca="1">I30</f>
        <v>35</v>
      </c>
      <c r="J69" s="70"/>
      <c r="K69" s="34" t="s">
        <v>4645</v>
      </c>
      <c r="L69" s="70">
        <f ca="1">L30</f>
        <v>42</v>
      </c>
      <c r="M69" s="70"/>
      <c r="N69" s="34" t="s">
        <v>4645</v>
      </c>
      <c r="O69" s="70">
        <f ca="1">O30</f>
        <v>49</v>
      </c>
      <c r="P69" s="70"/>
      <c r="Q69" s="34" t="s">
        <v>4645</v>
      </c>
      <c r="R69" s="70">
        <f ca="1">R30</f>
        <v>56</v>
      </c>
      <c r="S69" s="70"/>
      <c r="T69" s="34" t="s">
        <v>4645</v>
      </c>
      <c r="U69" s="70">
        <f ca="1">U30</f>
        <v>63</v>
      </c>
      <c r="V69" s="70"/>
      <c r="X69" s="25"/>
      <c r="AA69" s="35">
        <v>5</v>
      </c>
      <c r="AC69" s="70">
        <f ca="1">AC30</f>
        <v>21</v>
      </c>
      <c r="AD69" s="70"/>
      <c r="AE69" s="34" t="s">
        <v>4645</v>
      </c>
      <c r="AF69" s="70">
        <f ca="1">AF30</f>
        <v>28</v>
      </c>
      <c r="AG69" s="70"/>
      <c r="AH69" s="34" t="s">
        <v>4645</v>
      </c>
      <c r="AI69" s="70">
        <f ca="1">AI30</f>
        <v>35</v>
      </c>
      <c r="AJ69" s="70"/>
      <c r="AK69" s="34" t="s">
        <v>4645</v>
      </c>
      <c r="AL69" s="70">
        <f ca="1">AL30</f>
        <v>42</v>
      </c>
      <c r="AM69" s="70"/>
      <c r="AN69" s="34" t="s">
        <v>4645</v>
      </c>
      <c r="AO69" s="70">
        <f ca="1">AO30</f>
        <v>49</v>
      </c>
      <c r="AP69" s="70"/>
      <c r="AQ69" s="34" t="s">
        <v>4645</v>
      </c>
      <c r="AR69" s="70">
        <f ca="1">AR30</f>
        <v>56</v>
      </c>
      <c r="AS69" s="70"/>
      <c r="AT69" s="34" t="s">
        <v>4645</v>
      </c>
      <c r="AU69" s="70">
        <f ca="1">AU30</f>
        <v>63</v>
      </c>
      <c r="AV69" s="70"/>
    </row>
    <row r="70" spans="1:48" ht="15">
      <c r="A70" s="37"/>
      <c r="B70" s="37"/>
      <c r="C70" s="37"/>
      <c r="D70" s="37"/>
      <c r="F70" s="38">
        <f ca="1">F31</f>
        <v>1</v>
      </c>
      <c r="G70" s="38">
        <f ca="1">F70</f>
        <v>1</v>
      </c>
      <c r="I70" s="38">
        <f ca="1">I31</f>
        <v>2</v>
      </c>
      <c r="J70" s="38">
        <f ca="1">I70</f>
        <v>2</v>
      </c>
      <c r="L70" s="38">
        <f ca="1">L31</f>
        <v>2</v>
      </c>
      <c r="M70" s="38">
        <f ca="1">L70</f>
        <v>2</v>
      </c>
      <c r="O70" s="38">
        <f ca="1">O31</f>
        <v>1</v>
      </c>
      <c r="P70" s="38">
        <f ca="1">O70</f>
        <v>1</v>
      </c>
      <c r="R70" s="38">
        <f ca="1">R31</f>
        <v>1</v>
      </c>
      <c r="S70" s="38">
        <f ca="1">R70</f>
        <v>1</v>
      </c>
      <c r="U70" s="38">
        <f ca="1">U31</f>
        <v>1</v>
      </c>
      <c r="V70" s="38">
        <f ca="1">U70</f>
        <v>1</v>
      </c>
      <c r="W70" s="26"/>
      <c r="X70" s="25"/>
      <c r="Y70" s="26"/>
      <c r="Z70" s="23"/>
      <c r="AA70" s="26"/>
      <c r="AB70" s="26"/>
      <c r="AC70" s="37"/>
      <c r="AD70" s="37"/>
      <c r="AF70" s="38">
        <f ca="1">AF31</f>
        <v>1</v>
      </c>
      <c r="AG70" s="38">
        <f ca="1">AG31</f>
        <v>1</v>
      </c>
      <c r="AI70" s="38">
        <f ca="1">AI31</f>
        <v>2</v>
      </c>
      <c r="AJ70" s="38">
        <f ca="1">AJ31</f>
        <v>2</v>
      </c>
      <c r="AL70" s="38">
        <f ca="1">AL31</f>
        <v>2</v>
      </c>
      <c r="AM70" s="38">
        <f ca="1">AM31</f>
        <v>2</v>
      </c>
      <c r="AO70" s="38">
        <f ca="1">AO31</f>
        <v>1</v>
      </c>
      <c r="AP70" s="38">
        <f ca="1">AP31</f>
        <v>1</v>
      </c>
      <c r="AR70" s="38">
        <f ca="1">AR31</f>
        <v>1</v>
      </c>
      <c r="AS70" s="38">
        <f ca="1">AS31</f>
        <v>1</v>
      </c>
      <c r="AU70" s="38">
        <f ca="1">AU31</f>
        <v>1</v>
      </c>
      <c r="AV70" s="38">
        <f ca="1">AV31</f>
        <v>1</v>
      </c>
    </row>
    <row r="71" spans="1:48" s="37" customFormat="1" ht="15">
      <c r="E71" s="30"/>
      <c r="F71" s="38"/>
      <c r="G71" s="38"/>
      <c r="H71" s="30"/>
      <c r="I71" s="38"/>
      <c r="J71" s="38"/>
      <c r="K71" s="30"/>
      <c r="L71" s="38"/>
      <c r="M71" s="38"/>
      <c r="N71" s="30"/>
      <c r="O71" s="38"/>
      <c r="P71" s="38"/>
      <c r="Q71" s="30"/>
      <c r="R71" s="38"/>
      <c r="S71" s="38"/>
      <c r="T71" s="30"/>
      <c r="U71" s="38"/>
      <c r="V71" s="38"/>
      <c r="X71" s="40"/>
      <c r="AE71" s="30"/>
      <c r="AF71" s="38"/>
      <c r="AG71" s="38"/>
      <c r="AH71" s="30"/>
      <c r="AI71" s="38"/>
      <c r="AJ71" s="38"/>
      <c r="AK71" s="30"/>
      <c r="AL71" s="38"/>
      <c r="AM71" s="38"/>
      <c r="AN71" s="30"/>
      <c r="AO71" s="38"/>
      <c r="AP71" s="38"/>
      <c r="AQ71" s="30"/>
      <c r="AR71" s="38"/>
      <c r="AS71" s="38"/>
      <c r="AT71" s="30"/>
      <c r="AU71" s="38"/>
      <c r="AV71" s="38"/>
    </row>
    <row r="72" spans="1:48" s="37" customFormat="1" ht="15">
      <c r="A72" s="31"/>
      <c r="B72" s="31"/>
      <c r="C72" s="31"/>
      <c r="D72" s="31"/>
      <c r="E72" s="31"/>
      <c r="F72" s="31"/>
      <c r="G72" s="31"/>
      <c r="H72" s="31"/>
      <c r="I72" s="31"/>
      <c r="J72" s="31"/>
      <c r="K72" s="31"/>
      <c r="L72" s="31"/>
      <c r="M72" s="31"/>
      <c r="N72" s="31"/>
      <c r="O72" s="31"/>
      <c r="P72" s="31"/>
      <c r="Q72" s="31"/>
      <c r="R72" s="31"/>
      <c r="S72" s="31"/>
      <c r="T72" s="31"/>
      <c r="U72" s="31"/>
      <c r="V72" s="31"/>
      <c r="X72" s="40"/>
      <c r="AA72" s="31"/>
      <c r="AB72" s="31"/>
      <c r="AC72" s="31"/>
      <c r="AD72" s="31"/>
      <c r="AE72" s="31"/>
      <c r="AF72" s="31"/>
      <c r="AG72" s="31"/>
      <c r="AH72" s="31"/>
      <c r="AI72" s="31"/>
      <c r="AJ72" s="31"/>
      <c r="AK72" s="31"/>
      <c r="AL72" s="31"/>
      <c r="AM72" s="31"/>
      <c r="AN72" s="31"/>
      <c r="AO72" s="31"/>
      <c r="AP72" s="31"/>
      <c r="AQ72" s="31"/>
      <c r="AR72" s="31"/>
      <c r="AS72" s="31"/>
      <c r="AT72" s="31"/>
      <c r="AU72" s="31"/>
      <c r="AV72" s="31"/>
    </row>
    <row r="73" spans="1:48" ht="15">
      <c r="A73" s="35">
        <v>6</v>
      </c>
      <c r="C73" s="70">
        <f ca="1">C34</f>
        <v>20</v>
      </c>
      <c r="D73" s="70"/>
      <c r="E73" s="34" t="s">
        <v>4645</v>
      </c>
      <c r="F73" s="70">
        <f ca="1">F34</f>
        <v>25</v>
      </c>
      <c r="G73" s="70"/>
      <c r="H73" s="34" t="s">
        <v>4645</v>
      </c>
      <c r="I73" s="70">
        <f ca="1">I34</f>
        <v>30</v>
      </c>
      <c r="J73" s="70"/>
      <c r="K73" s="34" t="s">
        <v>4645</v>
      </c>
      <c r="L73" s="70">
        <f ca="1">L34</f>
        <v>35</v>
      </c>
      <c r="M73" s="70"/>
      <c r="N73" s="34" t="s">
        <v>4645</v>
      </c>
      <c r="O73" s="70">
        <f ca="1">O34</f>
        <v>40</v>
      </c>
      <c r="P73" s="70"/>
      <c r="Q73" s="34" t="s">
        <v>4645</v>
      </c>
      <c r="R73" s="70">
        <f ca="1">R34</f>
        <v>45</v>
      </c>
      <c r="S73" s="70"/>
      <c r="T73" s="34" t="s">
        <v>4645</v>
      </c>
      <c r="U73" s="70">
        <f ca="1">U34</f>
        <v>50</v>
      </c>
      <c r="V73" s="70"/>
      <c r="X73" s="25"/>
      <c r="AA73" s="35">
        <v>6</v>
      </c>
      <c r="AC73" s="70">
        <f ca="1">AC34</f>
        <v>20</v>
      </c>
      <c r="AD73" s="70"/>
      <c r="AE73" s="34" t="s">
        <v>4645</v>
      </c>
      <c r="AF73" s="70">
        <f ca="1">AF34</f>
        <v>25</v>
      </c>
      <c r="AG73" s="70"/>
      <c r="AH73" s="34" t="s">
        <v>4645</v>
      </c>
      <c r="AI73" s="70">
        <f ca="1">AI34</f>
        <v>30</v>
      </c>
      <c r="AJ73" s="70"/>
      <c r="AK73" s="34" t="s">
        <v>4645</v>
      </c>
      <c r="AL73" s="70">
        <f ca="1">AL34</f>
        <v>35</v>
      </c>
      <c r="AM73" s="70"/>
      <c r="AN73" s="34" t="s">
        <v>4645</v>
      </c>
      <c r="AO73" s="70">
        <f ca="1">AO34</f>
        <v>40</v>
      </c>
      <c r="AP73" s="70"/>
      <c r="AQ73" s="34" t="s">
        <v>4645</v>
      </c>
      <c r="AR73" s="70">
        <f ca="1">AR34</f>
        <v>45</v>
      </c>
      <c r="AS73" s="70"/>
      <c r="AT73" s="34" t="s">
        <v>4645</v>
      </c>
      <c r="AU73" s="70">
        <f ca="1">AU34</f>
        <v>50</v>
      </c>
      <c r="AV73" s="70"/>
    </row>
    <row r="74" spans="1:48" ht="15">
      <c r="A74" s="37"/>
      <c r="B74" s="37"/>
      <c r="C74" s="37"/>
      <c r="D74" s="37"/>
      <c r="F74" s="38">
        <f ca="1">F35</f>
        <v>1</v>
      </c>
      <c r="G74" s="38">
        <f ca="1">F74</f>
        <v>1</v>
      </c>
      <c r="I74" s="38">
        <f ca="1">I35</f>
        <v>2</v>
      </c>
      <c r="J74" s="38">
        <f ca="1">I74</f>
        <v>2</v>
      </c>
      <c r="L74" s="38">
        <f ca="1">L35</f>
        <v>2</v>
      </c>
      <c r="M74" s="38">
        <f ca="1">L74</f>
        <v>2</v>
      </c>
      <c r="O74" s="38">
        <f ca="1">O35</f>
        <v>1</v>
      </c>
      <c r="P74" s="38">
        <f ca="1">O74</f>
        <v>1</v>
      </c>
      <c r="R74" s="38">
        <f ca="1">R35</f>
        <v>1</v>
      </c>
      <c r="S74" s="38">
        <f ca="1">R74</f>
        <v>1</v>
      </c>
      <c r="U74" s="38">
        <f ca="1">U35</f>
        <v>1</v>
      </c>
      <c r="V74" s="38">
        <f ca="1">U74</f>
        <v>1</v>
      </c>
      <c r="W74" s="26"/>
      <c r="X74" s="25"/>
      <c r="Y74" s="26"/>
      <c r="Z74" s="23"/>
      <c r="AA74" s="26"/>
      <c r="AB74" s="26"/>
      <c r="AC74" s="37"/>
      <c r="AD74" s="37"/>
      <c r="AF74" s="38">
        <f ca="1">AF35</f>
        <v>1</v>
      </c>
      <c r="AG74" s="38">
        <f ca="1">AG35</f>
        <v>1</v>
      </c>
      <c r="AI74" s="38">
        <f ca="1">AI35</f>
        <v>2</v>
      </c>
      <c r="AJ74" s="38">
        <f ca="1">AJ35</f>
        <v>2</v>
      </c>
      <c r="AL74" s="38">
        <f ca="1">AL35</f>
        <v>2</v>
      </c>
      <c r="AM74" s="38">
        <f ca="1">AM35</f>
        <v>2</v>
      </c>
      <c r="AO74" s="38">
        <f ca="1">AO35</f>
        <v>1</v>
      </c>
      <c r="AP74" s="38">
        <f ca="1">AP35</f>
        <v>1</v>
      </c>
      <c r="AR74" s="38">
        <f ca="1">AR35</f>
        <v>1</v>
      </c>
      <c r="AS74" s="38">
        <f ca="1">AS35</f>
        <v>1</v>
      </c>
      <c r="AU74" s="38">
        <f ca="1">AU35</f>
        <v>1</v>
      </c>
      <c r="AV74" s="38">
        <f ca="1">AV35</f>
        <v>1</v>
      </c>
    </row>
    <row r="75" spans="1:48" s="37" customFormat="1" ht="15">
      <c r="A75" s="31"/>
      <c r="B75" s="31"/>
      <c r="C75" s="31"/>
      <c r="D75" s="31"/>
      <c r="E75" s="31"/>
      <c r="F75" s="31"/>
      <c r="G75" s="31"/>
      <c r="H75" s="31"/>
      <c r="I75" s="31"/>
      <c r="J75" s="31"/>
      <c r="K75" s="31"/>
      <c r="L75" s="31"/>
      <c r="M75" s="31"/>
      <c r="N75" s="31"/>
      <c r="O75" s="31"/>
      <c r="P75" s="31"/>
      <c r="Q75" s="31"/>
      <c r="R75" s="31"/>
      <c r="S75" s="31"/>
      <c r="T75" s="31"/>
      <c r="U75" s="31"/>
      <c r="V75" s="31"/>
      <c r="X75" s="40"/>
      <c r="AA75" s="31"/>
      <c r="AB75" s="31"/>
      <c r="AC75" s="41"/>
      <c r="AD75" s="41"/>
      <c r="AE75" s="41"/>
      <c r="AF75" s="41"/>
      <c r="AG75" s="41"/>
      <c r="AH75" s="41"/>
      <c r="AI75" s="41"/>
      <c r="AJ75" s="41"/>
      <c r="AK75" s="41"/>
      <c r="AL75" s="41"/>
      <c r="AM75" s="41"/>
      <c r="AN75" s="41"/>
      <c r="AO75" s="41"/>
      <c r="AP75" s="41"/>
      <c r="AQ75" s="41"/>
      <c r="AR75" s="41"/>
      <c r="AS75" s="41"/>
      <c r="AT75" s="41"/>
      <c r="AU75" s="41"/>
      <c r="AV75" s="41"/>
    </row>
    <row r="76" spans="1:48" ht="15">
      <c r="X76" s="40"/>
      <c r="Y76" s="37"/>
      <c r="AC76" s="39"/>
      <c r="AD76" s="39"/>
      <c r="AE76" s="39"/>
      <c r="AF76" s="39"/>
      <c r="AG76" s="39"/>
      <c r="AH76" s="39"/>
      <c r="AI76" s="39"/>
      <c r="AJ76" s="39"/>
      <c r="AK76" s="39"/>
      <c r="AL76" s="39"/>
      <c r="AM76" s="39"/>
      <c r="AN76" s="39"/>
      <c r="AO76" s="39"/>
      <c r="AP76" s="39"/>
      <c r="AQ76" s="39"/>
      <c r="AR76" s="39"/>
      <c r="AS76" s="39"/>
      <c r="AT76" s="39"/>
      <c r="AU76" s="39"/>
      <c r="AV76" s="39"/>
    </row>
    <row r="77" spans="1:48" ht="15">
      <c r="X77" s="40"/>
      <c r="Y77" s="37"/>
    </row>
    <row r="78" spans="1:48" ht="15">
      <c r="A78" s="66" t="s">
        <v>4654</v>
      </c>
      <c r="B78" s="67"/>
      <c r="C78" s="67"/>
      <c r="D78" s="67"/>
      <c r="E78" s="67"/>
      <c r="F78" s="67"/>
      <c r="G78" s="67"/>
      <c r="X78" s="40"/>
      <c r="Y78" s="37"/>
      <c r="AA78" s="67" t="s">
        <v>4654</v>
      </c>
      <c r="AB78" s="67"/>
      <c r="AC78" s="67"/>
      <c r="AD78" s="67"/>
      <c r="AE78" s="67"/>
      <c r="AF78" s="67"/>
      <c r="AG78" s="67"/>
    </row>
  </sheetData>
  <sheetProtection algorithmName="SHA-512" hashValue="bM+E2rjGQhxdVGxmu87dclISD1hJ8QCSb+9VJEO/OAwNkHNqR2MmFQnkK+MMoE3NdbvQlNrZAGlig6il/j/ffQ==" saltValue="gFXWTiIXcLUa2fiL5HT7zQ==" spinCount="100000" sheet="1" objects="1" scenarios="1"/>
  <protectedRanges>
    <protectedRange sqref="AA25:AB25 Y8:Y11 AQ43:AS45 AA29:AB29 AQ42:AR42 Z10 Z11:AB11 A8:B9 Z8:AB9 AA33:AB33 AA17:AB17 AA21:AB21 V6:V7 Q1:S2 Q4:S7 Q3:R3 AV6:AV7 AQ1:AS2 AQ4:AS7 AQ3:AR3 V45 Q40:S41 Q43:S45 Q42:R42 AV45 AQ40:AS41 T1:U7 V1:V4 A1:P7 AT1:AU7 AV1:AV4 Y1:AP7 T40:U45 W40:W45 V40:V43 A40:P45 AT40:AU45 AV40:AV43 Y40:AP45 Y12:AB13 W1:W13 A12:B13 A16:B17 Y16:AB16 W16 A20:B21 Y20:AB20 W20 A24:B25 Y24:AB24 W24 A28:B29 Y28:AB28 W28 A32:B33 Y32:AB32 W32" name="Header"/>
    <protectedRange sqref="X1:X45" name="Header_1"/>
    <protectedRange sqref="C13:V13 AC29:AV29 AC33:AV33 C17:V17 C21:V21 C25:V25 C29:V29 C33:V33 AC13:AV13 AC17:AV17 AC21:AV21 AC25:AV25" name="Header_2"/>
    <protectedRange sqref="C8:V8 AE8 AH8 AK8 AN8 AQ8 AT8 C12:V12 AE12 AH12 AK12 AN12 AQ12 AT12 C16:V16 AE16 AH16 AK16 AN16 AQ16 AT16 C20:V20 AE20 AH20 AK20 AN20 AQ20 AT20 C24:V24 AE24 AH24 AK24 AN24 AQ24 AT24 C28:V28 AE28 AH28 AK28 AN28 AQ28 AT28 C32:V32 AE32 AH32 AK32 AN32 AQ32 AT32" name="Header_1_1"/>
    <protectedRange sqref="C9:V9" name="Header_2_1"/>
    <protectedRange sqref="AC8:AD8 AF8:AG8 AI8:AJ8 AL8:AM8 AO8:AP8 AR8:AS8 AU8:AV8 AC12:AD12 AF12:AG12 AI12:AJ12 AL12:AM12 AO12:AP12 AR12:AS12 AU12:AV12 AC16:AD16 AF16:AG16 AI16:AJ16 AL16:AM16 AO16:AP16 AR16:AS16 AU16:AV16 AC20:AD20 AF20:AG20 AI20:AJ20 AL20:AM20 AO20:AP20 AR20:AS20 AU20:AV20 AC24:AD24 AF24:AG24 AI24:AJ24 AL24:AM24 AO24:AP24 AR24:AS24 AU24:AV24 AC28:AD28 AF28:AG28 AI28:AJ28 AL28:AM28 AO28:AP28 AR28:AS28 AU28:AV28 AC32:AD32 AF32:AG32 AI32:AJ32 AL32:AM32 AO32:AP32 AR32:AS32 AU32:AV32" name="Header_1_2"/>
    <protectedRange sqref="AC9:AV9" name="Header_2_2"/>
    <protectedRange sqref="AA64:AB64 W46:W52 Y47:Y52 AA75:AV75 AA68:AB68 A75:B75 A52:B52 Z49 Z50:AB50 A47:B48 Z47:AB48 A56:B56 A60:B60 A64:B64 A68:B68 AA72:AB72 A72:B72 Z51 Z52:AB52 AA56:AB56 AA60:AB60 A46:V46 Y46:AV46 W54 Y54:AB54 W58 Y58:AB58 W62 Y62:AB62 W66 Y66:AB66 W70 Y70:AB70 W74 Y74:AB74" name="Header_3"/>
    <protectedRange sqref="X46:X78" name="Header_1_3"/>
    <protectedRange sqref="C52:V52 C75:V75 AC72:AV72 C56:V56 C60:V60 C64:V64 C68:V68 C72:V72 AC52:AV52 AC56:AV56 AC60:AV60 AC64:AV64 AC68:AV68" name="Header_2_3"/>
    <protectedRange sqref="AT71 E51 E55 H55 K55 N55 Q55 T55 E59 H59 K59 N59 Q59 T59 E63 H63 K63 N63 Q63 T63 E67 H67 K67 N67 Q67 T67 E71 H71 K71 N71 Q71 T71 AE51 AE55 AH55 AK55 AN55 AQ55 AT55 AE59 AH59 AK59 AN59 AQ59 AT59 AE63 AH63 AK63 AN63 AQ63 AT63 AE67 AH67 AK67 AN67 AQ67 AT67 AE71 AH71 AK71 AN71 AQ71 C47:V47 AE47 AH47 AK47 AN47 AQ47 AT47 H51 K51 N51 Q51 T51 AH51 AK51 AN51 AQ51 AT51" name="Header_1_1_1"/>
    <protectedRange sqref="C48:V48" name="Header_2_1_1"/>
    <protectedRange sqref="AC47:AD47 AF47:AG47 AI47:AJ47 AL47:AM47 AO47:AP47 AR47:AS47 AU47:AV47" name="Header_1_2_1"/>
    <protectedRange sqref="AC48:AV48" name="Header_2_2_1"/>
  </protectedRanges>
  <mergeCells count="212">
    <mergeCell ref="AF10:AG10"/>
    <mergeCell ref="AI10:AJ10"/>
    <mergeCell ref="AL10:AM10"/>
    <mergeCell ref="AO10:AP10"/>
    <mergeCell ref="AR10:AS10"/>
    <mergeCell ref="AU10:AV10"/>
    <mergeCell ref="U1:V1"/>
    <mergeCell ref="AU1:AV1"/>
    <mergeCell ref="C10:D10"/>
    <mergeCell ref="F10:G10"/>
    <mergeCell ref="I10:J10"/>
    <mergeCell ref="L10:M10"/>
    <mergeCell ref="O10:P10"/>
    <mergeCell ref="R10:S10"/>
    <mergeCell ref="U10:V10"/>
    <mergeCell ref="AC10:AD10"/>
    <mergeCell ref="AU18:AV18"/>
    <mergeCell ref="AR14:AS14"/>
    <mergeCell ref="AU14:AV14"/>
    <mergeCell ref="C18:D18"/>
    <mergeCell ref="F18:G18"/>
    <mergeCell ref="I18:J18"/>
    <mergeCell ref="L18:M18"/>
    <mergeCell ref="O18:P18"/>
    <mergeCell ref="R18:S18"/>
    <mergeCell ref="U18:V18"/>
    <mergeCell ref="AC18:AD18"/>
    <mergeCell ref="U14:V14"/>
    <mergeCell ref="AC14:AD14"/>
    <mergeCell ref="AF14:AG14"/>
    <mergeCell ref="AI14:AJ14"/>
    <mergeCell ref="AL14:AM14"/>
    <mergeCell ref="AO14:AP14"/>
    <mergeCell ref="C14:D14"/>
    <mergeCell ref="F14:G14"/>
    <mergeCell ref="I14:J14"/>
    <mergeCell ref="L14:M14"/>
    <mergeCell ref="O14:P14"/>
    <mergeCell ref="R14:S14"/>
    <mergeCell ref="I22:J22"/>
    <mergeCell ref="L22:M22"/>
    <mergeCell ref="O22:P22"/>
    <mergeCell ref="R22:S22"/>
    <mergeCell ref="AF18:AG18"/>
    <mergeCell ref="AI18:AJ18"/>
    <mergeCell ref="AL18:AM18"/>
    <mergeCell ref="AO18:AP18"/>
    <mergeCell ref="AR18:AS18"/>
    <mergeCell ref="AF26:AG26"/>
    <mergeCell ref="AI26:AJ26"/>
    <mergeCell ref="AL26:AM26"/>
    <mergeCell ref="AO26:AP26"/>
    <mergeCell ref="AR26:AS26"/>
    <mergeCell ref="AU26:AV26"/>
    <mergeCell ref="AR22:AS22"/>
    <mergeCell ref="AU22:AV22"/>
    <mergeCell ref="C26:D26"/>
    <mergeCell ref="F26:G26"/>
    <mergeCell ref="I26:J26"/>
    <mergeCell ref="L26:M26"/>
    <mergeCell ref="O26:P26"/>
    <mergeCell ref="R26:S26"/>
    <mergeCell ref="U26:V26"/>
    <mergeCell ref="AC26:AD26"/>
    <mergeCell ref="U22:V22"/>
    <mergeCell ref="AC22:AD22"/>
    <mergeCell ref="AF22:AG22"/>
    <mergeCell ref="AI22:AJ22"/>
    <mergeCell ref="AL22:AM22"/>
    <mergeCell ref="AO22:AP22"/>
    <mergeCell ref="C22:D22"/>
    <mergeCell ref="F22:G22"/>
    <mergeCell ref="AF30:AG30"/>
    <mergeCell ref="AI30:AJ30"/>
    <mergeCell ref="AL30:AM30"/>
    <mergeCell ref="AO30:AP30"/>
    <mergeCell ref="C30:D30"/>
    <mergeCell ref="F30:G30"/>
    <mergeCell ref="I30:J30"/>
    <mergeCell ref="L30:M30"/>
    <mergeCell ref="O30:P30"/>
    <mergeCell ref="R30:S30"/>
    <mergeCell ref="A39:G39"/>
    <mergeCell ref="AA39:AG39"/>
    <mergeCell ref="A6:V6"/>
    <mergeCell ref="AA6:AV6"/>
    <mergeCell ref="U40:V40"/>
    <mergeCell ref="AU40:AV40"/>
    <mergeCell ref="AF34:AG34"/>
    <mergeCell ref="AI34:AJ34"/>
    <mergeCell ref="AL34:AM34"/>
    <mergeCell ref="AO34:AP34"/>
    <mergeCell ref="AR34:AS34"/>
    <mergeCell ref="AU34:AV34"/>
    <mergeCell ref="AR30:AS30"/>
    <mergeCell ref="AU30:AV30"/>
    <mergeCell ref="C34:D34"/>
    <mergeCell ref="F34:G34"/>
    <mergeCell ref="I34:J34"/>
    <mergeCell ref="L34:M34"/>
    <mergeCell ref="O34:P34"/>
    <mergeCell ref="R34:S34"/>
    <mergeCell ref="U34:V34"/>
    <mergeCell ref="AC34:AD34"/>
    <mergeCell ref="U30:V30"/>
    <mergeCell ref="AC30:AD30"/>
    <mergeCell ref="AF49:AG49"/>
    <mergeCell ref="AI49:AJ49"/>
    <mergeCell ref="AL49:AM49"/>
    <mergeCell ref="AO49:AP49"/>
    <mergeCell ref="AR49:AS49"/>
    <mergeCell ref="AU49:AV49"/>
    <mergeCell ref="A45:V45"/>
    <mergeCell ref="AA45:AV45"/>
    <mergeCell ref="C49:D49"/>
    <mergeCell ref="F49:G49"/>
    <mergeCell ref="I49:J49"/>
    <mergeCell ref="L49:M49"/>
    <mergeCell ref="O49:P49"/>
    <mergeCell ref="R49:S49"/>
    <mergeCell ref="U49:V49"/>
    <mergeCell ref="AC49:AD49"/>
    <mergeCell ref="AU57:AV57"/>
    <mergeCell ref="AR53:AS53"/>
    <mergeCell ref="AU53:AV53"/>
    <mergeCell ref="C57:D57"/>
    <mergeCell ref="F57:G57"/>
    <mergeCell ref="I57:J57"/>
    <mergeCell ref="L57:M57"/>
    <mergeCell ref="O57:P57"/>
    <mergeCell ref="R57:S57"/>
    <mergeCell ref="U57:V57"/>
    <mergeCell ref="AC57:AD57"/>
    <mergeCell ref="U53:V53"/>
    <mergeCell ref="AC53:AD53"/>
    <mergeCell ref="AF53:AG53"/>
    <mergeCell ref="AI53:AJ53"/>
    <mergeCell ref="AL53:AM53"/>
    <mergeCell ref="AO53:AP53"/>
    <mergeCell ref="C53:D53"/>
    <mergeCell ref="F53:G53"/>
    <mergeCell ref="I53:J53"/>
    <mergeCell ref="L53:M53"/>
    <mergeCell ref="O53:P53"/>
    <mergeCell ref="R53:S53"/>
    <mergeCell ref="I61:J61"/>
    <mergeCell ref="L61:M61"/>
    <mergeCell ref="O61:P61"/>
    <mergeCell ref="R61:S61"/>
    <mergeCell ref="AF57:AG57"/>
    <mergeCell ref="AI57:AJ57"/>
    <mergeCell ref="AL57:AM57"/>
    <mergeCell ref="AO57:AP57"/>
    <mergeCell ref="AR57:AS57"/>
    <mergeCell ref="AF65:AG65"/>
    <mergeCell ref="AI65:AJ65"/>
    <mergeCell ref="AL65:AM65"/>
    <mergeCell ref="AO65:AP65"/>
    <mergeCell ref="AR65:AS65"/>
    <mergeCell ref="AU65:AV65"/>
    <mergeCell ref="AR61:AS61"/>
    <mergeCell ref="AU61:AV61"/>
    <mergeCell ref="C65:D65"/>
    <mergeCell ref="F65:G65"/>
    <mergeCell ref="I65:J65"/>
    <mergeCell ref="L65:M65"/>
    <mergeCell ref="O65:P65"/>
    <mergeCell ref="R65:S65"/>
    <mergeCell ref="U65:V65"/>
    <mergeCell ref="AC65:AD65"/>
    <mergeCell ref="U61:V61"/>
    <mergeCell ref="AC61:AD61"/>
    <mergeCell ref="AF61:AG61"/>
    <mergeCell ref="AI61:AJ61"/>
    <mergeCell ref="AL61:AM61"/>
    <mergeCell ref="AO61:AP61"/>
    <mergeCell ref="C61:D61"/>
    <mergeCell ref="F61:G61"/>
    <mergeCell ref="AF69:AG69"/>
    <mergeCell ref="AI69:AJ69"/>
    <mergeCell ref="AL69:AM69"/>
    <mergeCell ref="AO69:AP69"/>
    <mergeCell ref="C69:D69"/>
    <mergeCell ref="F69:G69"/>
    <mergeCell ref="I69:J69"/>
    <mergeCell ref="L69:M69"/>
    <mergeCell ref="O69:P69"/>
    <mergeCell ref="R69:S69"/>
    <mergeCell ref="A78:G78"/>
    <mergeCell ref="AA78:AG78"/>
    <mergeCell ref="A5:V5"/>
    <mergeCell ref="AA5:AV5"/>
    <mergeCell ref="A44:V44"/>
    <mergeCell ref="AA44:AV44"/>
    <mergeCell ref="AF73:AG73"/>
    <mergeCell ref="AI73:AJ73"/>
    <mergeCell ref="AL73:AM73"/>
    <mergeCell ref="AO73:AP73"/>
    <mergeCell ref="AR73:AS73"/>
    <mergeCell ref="AU73:AV73"/>
    <mergeCell ref="AR69:AS69"/>
    <mergeCell ref="AU69:AV69"/>
    <mergeCell ref="C73:D73"/>
    <mergeCell ref="F73:G73"/>
    <mergeCell ref="I73:J73"/>
    <mergeCell ref="L73:M73"/>
    <mergeCell ref="O73:P73"/>
    <mergeCell ref="R73:S73"/>
    <mergeCell ref="U73:V73"/>
    <mergeCell ref="AC73:AD73"/>
    <mergeCell ref="U69:V69"/>
    <mergeCell ref="AC69:AD69"/>
  </mergeCells>
  <phoneticPr fontId="8" type="noConversion"/>
  <conditionalFormatting sqref="AF15">
    <cfRule type="cellIs" dxfId="1328" priority="1502" operator="equal">
      <formula>1</formula>
    </cfRule>
  </conditionalFormatting>
  <conditionalFormatting sqref="AG15">
    <cfRule type="cellIs" dxfId="1327" priority="1501" operator="equal">
      <formula>1</formula>
    </cfRule>
  </conditionalFormatting>
  <conditionalFormatting sqref="AI15">
    <cfRule type="cellIs" dxfId="1326" priority="1500" operator="equal">
      <formula>1</formula>
    </cfRule>
  </conditionalFormatting>
  <conditionalFormatting sqref="AJ15">
    <cfRule type="cellIs" dxfId="1325" priority="1499" operator="equal">
      <formula>1</formula>
    </cfRule>
  </conditionalFormatting>
  <conditionalFormatting sqref="AL15">
    <cfRule type="cellIs" dxfId="1324" priority="1498" operator="equal">
      <formula>1</formula>
    </cfRule>
  </conditionalFormatting>
  <conditionalFormatting sqref="AM15">
    <cfRule type="cellIs" dxfId="1323" priority="1497" operator="equal">
      <formula>1</formula>
    </cfRule>
  </conditionalFormatting>
  <conditionalFormatting sqref="AO15">
    <cfRule type="cellIs" dxfId="1322" priority="1496" operator="equal">
      <formula>1</formula>
    </cfRule>
  </conditionalFormatting>
  <conditionalFormatting sqref="AP15">
    <cfRule type="cellIs" dxfId="1321" priority="1495" operator="equal">
      <formula>1</formula>
    </cfRule>
  </conditionalFormatting>
  <conditionalFormatting sqref="AR15">
    <cfRule type="cellIs" dxfId="1320" priority="1494" operator="equal">
      <formula>1</formula>
    </cfRule>
  </conditionalFormatting>
  <conditionalFormatting sqref="AS15">
    <cfRule type="cellIs" dxfId="1319" priority="1493" operator="equal">
      <formula>1</formula>
    </cfRule>
  </conditionalFormatting>
  <conditionalFormatting sqref="AU15">
    <cfRule type="cellIs" dxfId="1318" priority="1492" operator="equal">
      <formula>1</formula>
    </cfRule>
  </conditionalFormatting>
  <conditionalFormatting sqref="AV15">
    <cfRule type="cellIs" dxfId="1317" priority="1491" operator="equal">
      <formula>1</formula>
    </cfRule>
  </conditionalFormatting>
  <conditionalFormatting sqref="AF19">
    <cfRule type="cellIs" dxfId="1316" priority="1418" operator="equal">
      <formula>1</formula>
    </cfRule>
  </conditionalFormatting>
  <conditionalFormatting sqref="AG19">
    <cfRule type="cellIs" dxfId="1315" priority="1417" operator="equal">
      <formula>1</formula>
    </cfRule>
  </conditionalFormatting>
  <conditionalFormatting sqref="AI19">
    <cfRule type="cellIs" dxfId="1314" priority="1416" operator="equal">
      <formula>1</formula>
    </cfRule>
  </conditionalFormatting>
  <conditionalFormatting sqref="AJ19">
    <cfRule type="cellIs" dxfId="1313" priority="1415" operator="equal">
      <formula>1</formula>
    </cfRule>
  </conditionalFormatting>
  <conditionalFormatting sqref="AL19">
    <cfRule type="cellIs" dxfId="1312" priority="1414" operator="equal">
      <formula>1</formula>
    </cfRule>
  </conditionalFormatting>
  <conditionalFormatting sqref="AM19">
    <cfRule type="cellIs" dxfId="1311" priority="1413" operator="equal">
      <formula>1</formula>
    </cfRule>
  </conditionalFormatting>
  <conditionalFormatting sqref="AO19">
    <cfRule type="cellIs" dxfId="1310" priority="1412" operator="equal">
      <formula>1</formula>
    </cfRule>
  </conditionalFormatting>
  <conditionalFormatting sqref="AP19">
    <cfRule type="cellIs" dxfId="1309" priority="1411" operator="equal">
      <formula>1</formula>
    </cfRule>
  </conditionalFormatting>
  <conditionalFormatting sqref="AR19">
    <cfRule type="cellIs" dxfId="1308" priority="1410" operator="equal">
      <formula>1</formula>
    </cfRule>
  </conditionalFormatting>
  <conditionalFormatting sqref="AS19">
    <cfRule type="cellIs" dxfId="1307" priority="1409" operator="equal">
      <formula>1</formula>
    </cfRule>
  </conditionalFormatting>
  <conditionalFormatting sqref="AU19">
    <cfRule type="cellIs" dxfId="1306" priority="1408" operator="equal">
      <formula>1</formula>
    </cfRule>
  </conditionalFormatting>
  <conditionalFormatting sqref="AV19">
    <cfRule type="cellIs" dxfId="1305" priority="1407" operator="equal">
      <formula>1</formula>
    </cfRule>
  </conditionalFormatting>
  <conditionalFormatting sqref="AF23">
    <cfRule type="cellIs" dxfId="1304" priority="1406" operator="equal">
      <formula>1</formula>
    </cfRule>
  </conditionalFormatting>
  <conditionalFormatting sqref="AG23">
    <cfRule type="cellIs" dxfId="1303" priority="1405" operator="equal">
      <formula>1</formula>
    </cfRule>
  </conditionalFormatting>
  <conditionalFormatting sqref="AI23">
    <cfRule type="cellIs" dxfId="1302" priority="1404" operator="equal">
      <formula>1</formula>
    </cfRule>
  </conditionalFormatting>
  <conditionalFormatting sqref="AJ23">
    <cfRule type="cellIs" dxfId="1301" priority="1403" operator="equal">
      <formula>1</formula>
    </cfRule>
  </conditionalFormatting>
  <conditionalFormatting sqref="AL23">
    <cfRule type="cellIs" dxfId="1300" priority="1402" operator="equal">
      <formula>1</formula>
    </cfRule>
  </conditionalFormatting>
  <conditionalFormatting sqref="AM23">
    <cfRule type="cellIs" dxfId="1299" priority="1401" operator="equal">
      <formula>1</formula>
    </cfRule>
  </conditionalFormatting>
  <conditionalFormatting sqref="AO23">
    <cfRule type="cellIs" dxfId="1298" priority="1400" operator="equal">
      <formula>1</formula>
    </cfRule>
  </conditionalFormatting>
  <conditionalFormatting sqref="AP23">
    <cfRule type="cellIs" dxfId="1297" priority="1399" operator="equal">
      <formula>1</formula>
    </cfRule>
  </conditionalFormatting>
  <conditionalFormatting sqref="AR23">
    <cfRule type="cellIs" dxfId="1296" priority="1398" operator="equal">
      <formula>1</formula>
    </cfRule>
  </conditionalFormatting>
  <conditionalFormatting sqref="AS23">
    <cfRule type="cellIs" dxfId="1295" priority="1397" operator="equal">
      <formula>1</formula>
    </cfRule>
  </conditionalFormatting>
  <conditionalFormatting sqref="AU23">
    <cfRule type="cellIs" dxfId="1294" priority="1396" operator="equal">
      <formula>1</formula>
    </cfRule>
  </conditionalFormatting>
  <conditionalFormatting sqref="AV23">
    <cfRule type="cellIs" dxfId="1293" priority="1395" operator="equal">
      <formula>1</formula>
    </cfRule>
  </conditionalFormatting>
  <conditionalFormatting sqref="AF27">
    <cfRule type="cellIs" dxfId="1292" priority="1394" operator="equal">
      <formula>1</formula>
    </cfRule>
  </conditionalFormatting>
  <conditionalFormatting sqref="AG27">
    <cfRule type="cellIs" dxfId="1291" priority="1393" operator="equal">
      <formula>1</formula>
    </cfRule>
  </conditionalFormatting>
  <conditionalFormatting sqref="AI27">
    <cfRule type="cellIs" dxfId="1290" priority="1392" operator="equal">
      <formula>1</formula>
    </cfRule>
  </conditionalFormatting>
  <conditionalFormatting sqref="AJ27">
    <cfRule type="cellIs" dxfId="1289" priority="1391" operator="equal">
      <formula>1</formula>
    </cfRule>
  </conditionalFormatting>
  <conditionalFormatting sqref="AL27">
    <cfRule type="cellIs" dxfId="1288" priority="1390" operator="equal">
      <formula>1</formula>
    </cfRule>
  </conditionalFormatting>
  <conditionalFormatting sqref="AM27">
    <cfRule type="cellIs" dxfId="1287" priority="1389" operator="equal">
      <formula>1</formula>
    </cfRule>
  </conditionalFormatting>
  <conditionalFormatting sqref="AO27">
    <cfRule type="cellIs" dxfId="1286" priority="1388" operator="equal">
      <formula>1</formula>
    </cfRule>
  </conditionalFormatting>
  <conditionalFormatting sqref="AP27">
    <cfRule type="cellIs" dxfId="1285" priority="1387" operator="equal">
      <formula>1</formula>
    </cfRule>
  </conditionalFormatting>
  <conditionalFormatting sqref="AR27">
    <cfRule type="cellIs" dxfId="1284" priority="1386" operator="equal">
      <formula>1</formula>
    </cfRule>
  </conditionalFormatting>
  <conditionalFormatting sqref="AS27">
    <cfRule type="cellIs" dxfId="1283" priority="1385" operator="equal">
      <formula>1</formula>
    </cfRule>
  </conditionalFormatting>
  <conditionalFormatting sqref="AU27">
    <cfRule type="cellIs" dxfId="1282" priority="1384" operator="equal">
      <formula>1</formula>
    </cfRule>
  </conditionalFormatting>
  <conditionalFormatting sqref="AV27">
    <cfRule type="cellIs" dxfId="1281" priority="1383" operator="equal">
      <formula>1</formula>
    </cfRule>
  </conditionalFormatting>
  <conditionalFormatting sqref="AF31">
    <cfRule type="cellIs" dxfId="1280" priority="1382" operator="equal">
      <formula>1</formula>
    </cfRule>
  </conditionalFormatting>
  <conditionalFormatting sqref="AG31">
    <cfRule type="cellIs" dxfId="1279" priority="1381" operator="equal">
      <formula>1</formula>
    </cfRule>
  </conditionalFormatting>
  <conditionalFormatting sqref="AI31">
    <cfRule type="cellIs" dxfId="1278" priority="1380" operator="equal">
      <formula>1</formula>
    </cfRule>
  </conditionalFormatting>
  <conditionalFormatting sqref="AJ31">
    <cfRule type="cellIs" dxfId="1277" priority="1379" operator="equal">
      <formula>1</formula>
    </cfRule>
  </conditionalFormatting>
  <conditionalFormatting sqref="AL31">
    <cfRule type="cellIs" dxfId="1276" priority="1378" operator="equal">
      <formula>1</formula>
    </cfRule>
  </conditionalFormatting>
  <conditionalFormatting sqref="AM31">
    <cfRule type="cellIs" dxfId="1275" priority="1377" operator="equal">
      <formula>1</formula>
    </cfRule>
  </conditionalFormatting>
  <conditionalFormatting sqref="AO31">
    <cfRule type="cellIs" dxfId="1274" priority="1376" operator="equal">
      <formula>1</formula>
    </cfRule>
  </conditionalFormatting>
  <conditionalFormatting sqref="AP31">
    <cfRule type="cellIs" dxfId="1273" priority="1375" operator="equal">
      <formula>1</formula>
    </cfRule>
  </conditionalFormatting>
  <conditionalFormatting sqref="AR31">
    <cfRule type="cellIs" dxfId="1272" priority="1374" operator="equal">
      <formula>1</formula>
    </cfRule>
  </conditionalFormatting>
  <conditionalFormatting sqref="AS31">
    <cfRule type="cellIs" dxfId="1271" priority="1373" operator="equal">
      <formula>1</formula>
    </cfRule>
  </conditionalFormatting>
  <conditionalFormatting sqref="AU31">
    <cfRule type="cellIs" dxfId="1270" priority="1372" operator="equal">
      <formula>1</formula>
    </cfRule>
  </conditionalFormatting>
  <conditionalFormatting sqref="AV31">
    <cfRule type="cellIs" dxfId="1269" priority="1371" operator="equal">
      <formula>1</formula>
    </cfRule>
  </conditionalFormatting>
  <conditionalFormatting sqref="AF35">
    <cfRule type="cellIs" dxfId="1268" priority="1370" operator="equal">
      <formula>1</formula>
    </cfRule>
  </conditionalFormatting>
  <conditionalFormatting sqref="AG35">
    <cfRule type="cellIs" dxfId="1267" priority="1369" operator="equal">
      <formula>1</formula>
    </cfRule>
  </conditionalFormatting>
  <conditionalFormatting sqref="AI35">
    <cfRule type="cellIs" dxfId="1266" priority="1368" operator="equal">
      <formula>1</formula>
    </cfRule>
  </conditionalFormatting>
  <conditionalFormatting sqref="AJ35">
    <cfRule type="cellIs" dxfId="1265" priority="1367" operator="equal">
      <formula>1</formula>
    </cfRule>
  </conditionalFormatting>
  <conditionalFormatting sqref="AL35">
    <cfRule type="cellIs" dxfId="1264" priority="1366" operator="equal">
      <formula>1</formula>
    </cfRule>
  </conditionalFormatting>
  <conditionalFormatting sqref="AM35">
    <cfRule type="cellIs" dxfId="1263" priority="1365" operator="equal">
      <formula>1</formula>
    </cfRule>
  </conditionalFormatting>
  <conditionalFormatting sqref="AO35">
    <cfRule type="cellIs" dxfId="1262" priority="1364" operator="equal">
      <formula>1</formula>
    </cfRule>
  </conditionalFormatting>
  <conditionalFormatting sqref="AP35">
    <cfRule type="cellIs" dxfId="1261" priority="1363" operator="equal">
      <formula>1</formula>
    </cfRule>
  </conditionalFormatting>
  <conditionalFormatting sqref="AR35">
    <cfRule type="cellIs" dxfId="1260" priority="1362" operator="equal">
      <formula>1</formula>
    </cfRule>
  </conditionalFormatting>
  <conditionalFormatting sqref="AS35">
    <cfRule type="cellIs" dxfId="1259" priority="1361" operator="equal">
      <formula>1</formula>
    </cfRule>
  </conditionalFormatting>
  <conditionalFormatting sqref="AU35">
    <cfRule type="cellIs" dxfId="1258" priority="1360" operator="equal">
      <formula>1</formula>
    </cfRule>
  </conditionalFormatting>
  <conditionalFormatting sqref="AV35">
    <cfRule type="cellIs" dxfId="1257" priority="1359" operator="equal">
      <formula>1</formula>
    </cfRule>
  </conditionalFormatting>
  <conditionalFormatting sqref="F10:G10">
    <cfRule type="containsBlanks" dxfId="1256" priority="1358">
      <formula>LEN(TRIM(F10))=0</formula>
    </cfRule>
  </conditionalFormatting>
  <conditionalFormatting sqref="F11:G11">
    <cfRule type="cellIs" dxfId="1255" priority="1357" operator="equal">
      <formula>1</formula>
    </cfRule>
  </conditionalFormatting>
  <conditionalFormatting sqref="F10:G10">
    <cfRule type="expression" dxfId="1254" priority="1345">
      <formula>F11=1</formula>
    </cfRule>
  </conditionalFormatting>
  <conditionalFormatting sqref="I10:J10">
    <cfRule type="containsBlanks" dxfId="1253" priority="1344">
      <formula>LEN(TRIM(I10))=0</formula>
    </cfRule>
  </conditionalFormatting>
  <conditionalFormatting sqref="I10:J10">
    <cfRule type="expression" dxfId="1252" priority="1343">
      <formula>I11=1</formula>
    </cfRule>
  </conditionalFormatting>
  <conditionalFormatting sqref="L10:M10">
    <cfRule type="containsBlanks" dxfId="1251" priority="1342">
      <formula>LEN(TRIM(L10))=0</formula>
    </cfRule>
  </conditionalFormatting>
  <conditionalFormatting sqref="L10:M10">
    <cfRule type="expression" dxfId="1250" priority="1341">
      <formula>L11=1</formula>
    </cfRule>
  </conditionalFormatting>
  <conditionalFormatting sqref="O10:P10">
    <cfRule type="containsBlanks" dxfId="1249" priority="1340">
      <formula>LEN(TRIM(O10))=0</formula>
    </cfRule>
  </conditionalFormatting>
  <conditionalFormatting sqref="O10:P10">
    <cfRule type="expression" dxfId="1248" priority="1339">
      <formula>O11=1</formula>
    </cfRule>
  </conditionalFormatting>
  <conditionalFormatting sqref="R10:S10">
    <cfRule type="containsBlanks" dxfId="1247" priority="1338">
      <formula>LEN(TRIM(R10))=0</formula>
    </cfRule>
  </conditionalFormatting>
  <conditionalFormatting sqref="R10:S10">
    <cfRule type="expression" dxfId="1246" priority="1337">
      <formula>R11=1</formula>
    </cfRule>
  </conditionalFormatting>
  <conditionalFormatting sqref="U10:V10">
    <cfRule type="containsBlanks" dxfId="1245" priority="1336">
      <formula>LEN(TRIM(U10))=0</formula>
    </cfRule>
  </conditionalFormatting>
  <conditionalFormatting sqref="U10:V10">
    <cfRule type="expression" dxfId="1244" priority="1335">
      <formula>U11=1</formula>
    </cfRule>
  </conditionalFormatting>
  <conditionalFormatting sqref="F53:G53">
    <cfRule type="containsBlanks" dxfId="1243" priority="465">
      <formula>LEN(TRIM(F53))=0</formula>
    </cfRule>
  </conditionalFormatting>
  <conditionalFormatting sqref="AF11">
    <cfRule type="cellIs" dxfId="1242" priority="1322" operator="equal">
      <formula>1</formula>
    </cfRule>
  </conditionalFormatting>
  <conditionalFormatting sqref="AG11">
    <cfRule type="cellIs" dxfId="1241" priority="1321" operator="equal">
      <formula>1</formula>
    </cfRule>
  </conditionalFormatting>
  <conditionalFormatting sqref="AI11">
    <cfRule type="cellIs" dxfId="1240" priority="1320" operator="equal">
      <formula>1</formula>
    </cfRule>
  </conditionalFormatting>
  <conditionalFormatting sqref="AJ11">
    <cfRule type="cellIs" dxfId="1239" priority="1319" operator="equal">
      <formula>1</formula>
    </cfRule>
  </conditionalFormatting>
  <conditionalFormatting sqref="AL11">
    <cfRule type="cellIs" dxfId="1238" priority="1318" operator="equal">
      <formula>1</formula>
    </cfRule>
  </conditionalFormatting>
  <conditionalFormatting sqref="AM11">
    <cfRule type="cellIs" dxfId="1237" priority="1317" operator="equal">
      <formula>1</formula>
    </cfRule>
  </conditionalFormatting>
  <conditionalFormatting sqref="AO11">
    <cfRule type="cellIs" dxfId="1236" priority="1316" operator="equal">
      <formula>1</formula>
    </cfRule>
  </conditionalFormatting>
  <conditionalFormatting sqref="AP11">
    <cfRule type="cellIs" dxfId="1235" priority="1315" operator="equal">
      <formula>1</formula>
    </cfRule>
  </conditionalFormatting>
  <conditionalFormatting sqref="AR11">
    <cfRule type="cellIs" dxfId="1234" priority="1314" operator="equal">
      <formula>1</formula>
    </cfRule>
  </conditionalFormatting>
  <conditionalFormatting sqref="AS11">
    <cfRule type="cellIs" dxfId="1233" priority="1313" operator="equal">
      <formula>1</formula>
    </cfRule>
  </conditionalFormatting>
  <conditionalFormatting sqref="AU11">
    <cfRule type="cellIs" dxfId="1232" priority="1312" operator="equal">
      <formula>1</formula>
    </cfRule>
  </conditionalFormatting>
  <conditionalFormatting sqref="AV11">
    <cfRule type="cellIs" dxfId="1231" priority="1311" operator="equal">
      <formula>1</formula>
    </cfRule>
  </conditionalFormatting>
  <conditionalFormatting sqref="AF65:AG65">
    <cfRule type="containsBlanks" dxfId="1230" priority="249">
      <formula>LEN(TRIM(AF65))=0</formula>
    </cfRule>
  </conditionalFormatting>
  <conditionalFormatting sqref="F14:G14">
    <cfRule type="containsBlanks" dxfId="1229" priority="1118">
      <formula>LEN(TRIM(F14))=0</formula>
    </cfRule>
  </conditionalFormatting>
  <conditionalFormatting sqref="F14:G14">
    <cfRule type="expression" dxfId="1228" priority="1117">
      <formula>F15=1</formula>
    </cfRule>
  </conditionalFormatting>
  <conditionalFormatting sqref="I14:J14">
    <cfRule type="containsBlanks" dxfId="1227" priority="1116">
      <formula>LEN(TRIM(I14))=0</formula>
    </cfRule>
  </conditionalFormatting>
  <conditionalFormatting sqref="I14:J14">
    <cfRule type="expression" dxfId="1226" priority="1115">
      <formula>I15=1</formula>
    </cfRule>
  </conditionalFormatting>
  <conditionalFormatting sqref="L14:M14">
    <cfRule type="containsBlanks" dxfId="1225" priority="1114">
      <formula>LEN(TRIM(L14))=0</formula>
    </cfRule>
  </conditionalFormatting>
  <conditionalFormatting sqref="L14:M14">
    <cfRule type="expression" dxfId="1224" priority="1113">
      <formula>L15=1</formula>
    </cfRule>
  </conditionalFormatting>
  <conditionalFormatting sqref="O14:P14">
    <cfRule type="containsBlanks" dxfId="1223" priority="1112">
      <formula>LEN(TRIM(O14))=0</formula>
    </cfRule>
  </conditionalFormatting>
  <conditionalFormatting sqref="O14:P14">
    <cfRule type="expression" dxfId="1222" priority="1111">
      <formula>O15=1</formula>
    </cfRule>
  </conditionalFormatting>
  <conditionalFormatting sqref="R14:S14">
    <cfRule type="containsBlanks" dxfId="1221" priority="1110">
      <formula>LEN(TRIM(R14))=0</formula>
    </cfRule>
  </conditionalFormatting>
  <conditionalFormatting sqref="R14:S14">
    <cfRule type="expression" dxfId="1220" priority="1109">
      <formula>R15=1</formula>
    </cfRule>
  </conditionalFormatting>
  <conditionalFormatting sqref="U14:V14">
    <cfRule type="containsBlanks" dxfId="1219" priority="1108">
      <formula>LEN(TRIM(U14))=0</formula>
    </cfRule>
  </conditionalFormatting>
  <conditionalFormatting sqref="U14:V14">
    <cfRule type="expression" dxfId="1218" priority="1107">
      <formula>U15=1</formula>
    </cfRule>
  </conditionalFormatting>
  <conditionalFormatting sqref="F18:G18">
    <cfRule type="containsBlanks" dxfId="1217" priority="1106">
      <formula>LEN(TRIM(F18))=0</formula>
    </cfRule>
  </conditionalFormatting>
  <conditionalFormatting sqref="F18:G18">
    <cfRule type="expression" dxfId="1216" priority="1105">
      <formula>F19=1</formula>
    </cfRule>
  </conditionalFormatting>
  <conditionalFormatting sqref="I18:J18">
    <cfRule type="containsBlanks" dxfId="1215" priority="1104">
      <formula>LEN(TRIM(I18))=0</formula>
    </cfRule>
  </conditionalFormatting>
  <conditionalFormatting sqref="I18:J18">
    <cfRule type="expression" dxfId="1214" priority="1103">
      <formula>I19=1</formula>
    </cfRule>
  </conditionalFormatting>
  <conditionalFormatting sqref="L18:M18">
    <cfRule type="containsBlanks" dxfId="1213" priority="1102">
      <formula>LEN(TRIM(L18))=0</formula>
    </cfRule>
  </conditionalFormatting>
  <conditionalFormatting sqref="L18:M18">
    <cfRule type="expression" dxfId="1212" priority="1101">
      <formula>L19=1</formula>
    </cfRule>
  </conditionalFormatting>
  <conditionalFormatting sqref="O18:P18">
    <cfRule type="containsBlanks" dxfId="1211" priority="1100">
      <formula>LEN(TRIM(O18))=0</formula>
    </cfRule>
  </conditionalFormatting>
  <conditionalFormatting sqref="O18:P18">
    <cfRule type="expression" dxfId="1210" priority="1099">
      <formula>O19=1</formula>
    </cfRule>
  </conditionalFormatting>
  <conditionalFormatting sqref="R18:S18">
    <cfRule type="containsBlanks" dxfId="1209" priority="1098">
      <formula>LEN(TRIM(R18))=0</formula>
    </cfRule>
  </conditionalFormatting>
  <conditionalFormatting sqref="R18:S18">
    <cfRule type="expression" dxfId="1208" priority="1097">
      <formula>R19=1</formula>
    </cfRule>
  </conditionalFormatting>
  <conditionalFormatting sqref="U18:V18">
    <cfRule type="containsBlanks" dxfId="1207" priority="1096">
      <formula>LEN(TRIM(U18))=0</formula>
    </cfRule>
  </conditionalFormatting>
  <conditionalFormatting sqref="U18:V18">
    <cfRule type="expression" dxfId="1206" priority="1095">
      <formula>U19=1</formula>
    </cfRule>
  </conditionalFormatting>
  <conditionalFormatting sqref="F22:G22">
    <cfRule type="containsBlanks" dxfId="1205" priority="1094">
      <formula>LEN(TRIM(F22))=0</formula>
    </cfRule>
  </conditionalFormatting>
  <conditionalFormatting sqref="F22:G22">
    <cfRule type="expression" dxfId="1204" priority="1093">
      <formula>F23=1</formula>
    </cfRule>
  </conditionalFormatting>
  <conditionalFormatting sqref="I22:J22">
    <cfRule type="containsBlanks" dxfId="1203" priority="1092">
      <formula>LEN(TRIM(I22))=0</formula>
    </cfRule>
  </conditionalFormatting>
  <conditionalFormatting sqref="I22:J22">
    <cfRule type="expression" dxfId="1202" priority="1091">
      <formula>I23=1</formula>
    </cfRule>
  </conditionalFormatting>
  <conditionalFormatting sqref="L22:M22">
    <cfRule type="containsBlanks" dxfId="1201" priority="1090">
      <formula>LEN(TRIM(L22))=0</formula>
    </cfRule>
  </conditionalFormatting>
  <conditionalFormatting sqref="L22:M22">
    <cfRule type="expression" dxfId="1200" priority="1089">
      <formula>L23=1</formula>
    </cfRule>
  </conditionalFormatting>
  <conditionalFormatting sqref="O22:P22">
    <cfRule type="containsBlanks" dxfId="1199" priority="1088">
      <formula>LEN(TRIM(O22))=0</formula>
    </cfRule>
  </conditionalFormatting>
  <conditionalFormatting sqref="O22:P22">
    <cfRule type="expression" dxfId="1198" priority="1087">
      <formula>O23=1</formula>
    </cfRule>
  </conditionalFormatting>
  <conditionalFormatting sqref="R22:S22">
    <cfRule type="containsBlanks" dxfId="1197" priority="1086">
      <formula>LEN(TRIM(R22))=0</formula>
    </cfRule>
  </conditionalFormatting>
  <conditionalFormatting sqref="R22:S22">
    <cfRule type="expression" dxfId="1196" priority="1085">
      <formula>R23=1</formula>
    </cfRule>
  </conditionalFormatting>
  <conditionalFormatting sqref="U22:V22">
    <cfRule type="containsBlanks" dxfId="1195" priority="1084">
      <formula>LEN(TRIM(U22))=0</formula>
    </cfRule>
  </conditionalFormatting>
  <conditionalFormatting sqref="U22:V22">
    <cfRule type="expression" dxfId="1194" priority="1083">
      <formula>U23=1</formula>
    </cfRule>
  </conditionalFormatting>
  <conditionalFormatting sqref="F26:G26">
    <cfRule type="containsBlanks" dxfId="1193" priority="1082">
      <formula>LEN(TRIM(F26))=0</formula>
    </cfRule>
  </conditionalFormatting>
  <conditionalFormatting sqref="F26:G26">
    <cfRule type="expression" dxfId="1192" priority="1081">
      <formula>F27=1</formula>
    </cfRule>
  </conditionalFormatting>
  <conditionalFormatting sqref="I26:J26">
    <cfRule type="containsBlanks" dxfId="1191" priority="1080">
      <formula>LEN(TRIM(I26))=0</formula>
    </cfRule>
  </conditionalFormatting>
  <conditionalFormatting sqref="I26:J26">
    <cfRule type="expression" dxfId="1190" priority="1079">
      <formula>I27=1</formula>
    </cfRule>
  </conditionalFormatting>
  <conditionalFormatting sqref="L26:M26">
    <cfRule type="containsBlanks" dxfId="1189" priority="1078">
      <formula>LEN(TRIM(L26))=0</formula>
    </cfRule>
  </conditionalFormatting>
  <conditionalFormatting sqref="L26:M26">
    <cfRule type="expression" dxfId="1188" priority="1077">
      <formula>L27=1</formula>
    </cfRule>
  </conditionalFormatting>
  <conditionalFormatting sqref="O26:P26">
    <cfRule type="containsBlanks" dxfId="1187" priority="1076">
      <formula>LEN(TRIM(O26))=0</formula>
    </cfRule>
  </conditionalFormatting>
  <conditionalFormatting sqref="O26:P26">
    <cfRule type="expression" dxfId="1186" priority="1075">
      <formula>O27=1</formula>
    </cfRule>
  </conditionalFormatting>
  <conditionalFormatting sqref="R26:S26">
    <cfRule type="containsBlanks" dxfId="1185" priority="1074">
      <formula>LEN(TRIM(R26))=0</formula>
    </cfRule>
  </conditionalFormatting>
  <conditionalFormatting sqref="R26:S26">
    <cfRule type="expression" dxfId="1184" priority="1073">
      <formula>R27=1</formula>
    </cfRule>
  </conditionalFormatting>
  <conditionalFormatting sqref="U26:V26">
    <cfRule type="containsBlanks" dxfId="1183" priority="1072">
      <formula>LEN(TRIM(U26))=0</formula>
    </cfRule>
  </conditionalFormatting>
  <conditionalFormatting sqref="U26:V26">
    <cfRule type="expression" dxfId="1182" priority="1071">
      <formula>U27=1</formula>
    </cfRule>
  </conditionalFormatting>
  <conditionalFormatting sqref="F30:G30">
    <cfRule type="containsBlanks" dxfId="1181" priority="1070">
      <formula>LEN(TRIM(F30))=0</formula>
    </cfRule>
  </conditionalFormatting>
  <conditionalFormatting sqref="F30:G30">
    <cfRule type="expression" dxfId="1180" priority="1069">
      <formula>F31=1</formula>
    </cfRule>
  </conditionalFormatting>
  <conditionalFormatting sqref="I30:J30">
    <cfRule type="containsBlanks" dxfId="1179" priority="1068">
      <formula>LEN(TRIM(I30))=0</formula>
    </cfRule>
  </conditionalFormatting>
  <conditionalFormatting sqref="I30:J30">
    <cfRule type="expression" dxfId="1178" priority="1067">
      <formula>I31=1</formula>
    </cfRule>
  </conditionalFormatting>
  <conditionalFormatting sqref="L30:M30">
    <cfRule type="containsBlanks" dxfId="1177" priority="1066">
      <formula>LEN(TRIM(L30))=0</formula>
    </cfRule>
  </conditionalFormatting>
  <conditionalFormatting sqref="L30:M30">
    <cfRule type="expression" dxfId="1176" priority="1065">
      <formula>L31=1</formula>
    </cfRule>
  </conditionalFormatting>
  <conditionalFormatting sqref="O30:P30">
    <cfRule type="containsBlanks" dxfId="1175" priority="1064">
      <formula>LEN(TRIM(O30))=0</formula>
    </cfRule>
  </conditionalFormatting>
  <conditionalFormatting sqref="O30:P30">
    <cfRule type="expression" dxfId="1174" priority="1063">
      <formula>O31=1</formula>
    </cfRule>
  </conditionalFormatting>
  <conditionalFormatting sqref="R30:S30">
    <cfRule type="containsBlanks" dxfId="1173" priority="1062">
      <formula>LEN(TRIM(R30))=0</formula>
    </cfRule>
  </conditionalFormatting>
  <conditionalFormatting sqref="R30:S30">
    <cfRule type="expression" dxfId="1172" priority="1061">
      <formula>R31=1</formula>
    </cfRule>
  </conditionalFormatting>
  <conditionalFormatting sqref="U30:V30">
    <cfRule type="containsBlanks" dxfId="1171" priority="1060">
      <formula>LEN(TRIM(U30))=0</formula>
    </cfRule>
  </conditionalFormatting>
  <conditionalFormatting sqref="U30:V30">
    <cfRule type="expression" dxfId="1170" priority="1059">
      <formula>U31=1</formula>
    </cfRule>
  </conditionalFormatting>
  <conditionalFormatting sqref="F34:G34">
    <cfRule type="containsBlanks" dxfId="1169" priority="1058">
      <formula>LEN(TRIM(F34))=0</formula>
    </cfRule>
  </conditionalFormatting>
  <conditionalFormatting sqref="F34:G34">
    <cfRule type="expression" dxfId="1168" priority="1057">
      <formula>F35=1</formula>
    </cfRule>
  </conditionalFormatting>
  <conditionalFormatting sqref="I34:J34">
    <cfRule type="containsBlanks" dxfId="1167" priority="1056">
      <formula>LEN(TRIM(I34))=0</formula>
    </cfRule>
  </conditionalFormatting>
  <conditionalFormatting sqref="I34:J34">
    <cfRule type="expression" dxfId="1166" priority="1055">
      <formula>I35=1</formula>
    </cfRule>
  </conditionalFormatting>
  <conditionalFormatting sqref="L34:M34">
    <cfRule type="containsBlanks" dxfId="1165" priority="1054">
      <formula>LEN(TRIM(L34))=0</formula>
    </cfRule>
  </conditionalFormatting>
  <conditionalFormatting sqref="L34:M34">
    <cfRule type="expression" dxfId="1164" priority="1053">
      <formula>L35=1</formula>
    </cfRule>
  </conditionalFormatting>
  <conditionalFormatting sqref="O34:P34">
    <cfRule type="containsBlanks" dxfId="1163" priority="1052">
      <formula>LEN(TRIM(O34))=0</formula>
    </cfRule>
  </conditionalFormatting>
  <conditionalFormatting sqref="O34:P34">
    <cfRule type="expression" dxfId="1162" priority="1051">
      <formula>O35=1</formula>
    </cfRule>
  </conditionalFormatting>
  <conditionalFormatting sqref="R34:S34">
    <cfRule type="containsBlanks" dxfId="1161" priority="1050">
      <formula>LEN(TRIM(R34))=0</formula>
    </cfRule>
  </conditionalFormatting>
  <conditionalFormatting sqref="R34:S34">
    <cfRule type="expression" dxfId="1160" priority="1049">
      <formula>R35=1</formula>
    </cfRule>
  </conditionalFormatting>
  <conditionalFormatting sqref="U34:V34">
    <cfRule type="containsBlanks" dxfId="1159" priority="1048">
      <formula>LEN(TRIM(U34))=0</formula>
    </cfRule>
  </conditionalFormatting>
  <conditionalFormatting sqref="U34:V34">
    <cfRule type="expression" dxfId="1158" priority="1047">
      <formula>U35=1</formula>
    </cfRule>
  </conditionalFormatting>
  <conditionalFormatting sqref="AF10:AG10">
    <cfRule type="containsBlanks" dxfId="1157" priority="1046">
      <formula>LEN(TRIM(AF10))=0</formula>
    </cfRule>
  </conditionalFormatting>
  <conditionalFormatting sqref="AF10:AG10">
    <cfRule type="expression" dxfId="1156" priority="1045">
      <formula>AF11=1</formula>
    </cfRule>
  </conditionalFormatting>
  <conditionalFormatting sqref="AI10:AJ10">
    <cfRule type="containsBlanks" dxfId="1155" priority="1044">
      <formula>LEN(TRIM(AI10))=0</formula>
    </cfRule>
  </conditionalFormatting>
  <conditionalFormatting sqref="AI10:AJ10">
    <cfRule type="expression" dxfId="1154" priority="1043">
      <formula>AI11=1</formula>
    </cfRule>
  </conditionalFormatting>
  <conditionalFormatting sqref="AL10:AM10">
    <cfRule type="containsBlanks" dxfId="1153" priority="1042">
      <formula>LEN(TRIM(AL10))=0</formula>
    </cfRule>
  </conditionalFormatting>
  <conditionalFormatting sqref="AL10:AM10">
    <cfRule type="expression" dxfId="1152" priority="1041">
      <formula>AL11=1</formula>
    </cfRule>
  </conditionalFormatting>
  <conditionalFormatting sqref="AO10:AP10">
    <cfRule type="containsBlanks" dxfId="1151" priority="1040">
      <formula>LEN(TRIM(AO10))=0</formula>
    </cfRule>
  </conditionalFormatting>
  <conditionalFormatting sqref="AO10:AP10">
    <cfRule type="expression" dxfId="1150" priority="1039">
      <formula>AO11=1</formula>
    </cfRule>
  </conditionalFormatting>
  <conditionalFormatting sqref="AR10:AS10">
    <cfRule type="containsBlanks" dxfId="1149" priority="1038">
      <formula>LEN(TRIM(AR10))=0</formula>
    </cfRule>
  </conditionalFormatting>
  <conditionalFormatting sqref="AR10:AS10">
    <cfRule type="expression" dxfId="1148" priority="1037">
      <formula>AR11=1</formula>
    </cfRule>
  </conditionalFormatting>
  <conditionalFormatting sqref="AU10:AV10">
    <cfRule type="containsBlanks" dxfId="1147" priority="1036">
      <formula>LEN(TRIM(AU10))=0</formula>
    </cfRule>
  </conditionalFormatting>
  <conditionalFormatting sqref="AU10:AV10">
    <cfRule type="expression" dxfId="1146" priority="1035">
      <formula>AU11=1</formula>
    </cfRule>
  </conditionalFormatting>
  <conditionalFormatting sqref="AF14:AG14">
    <cfRule type="containsBlanks" dxfId="1145" priority="1034">
      <formula>LEN(TRIM(AF14))=0</formula>
    </cfRule>
  </conditionalFormatting>
  <conditionalFormatting sqref="AF14:AG14">
    <cfRule type="expression" dxfId="1144" priority="1033">
      <formula>AF15=1</formula>
    </cfRule>
  </conditionalFormatting>
  <conditionalFormatting sqref="AI14:AJ14">
    <cfRule type="containsBlanks" dxfId="1143" priority="1032">
      <formula>LEN(TRIM(AI14))=0</formula>
    </cfRule>
  </conditionalFormatting>
  <conditionalFormatting sqref="AI14:AJ14">
    <cfRule type="expression" dxfId="1142" priority="1031">
      <formula>AI15=1</formula>
    </cfRule>
  </conditionalFormatting>
  <conditionalFormatting sqref="AL14:AM14">
    <cfRule type="containsBlanks" dxfId="1141" priority="1030">
      <formula>LEN(TRIM(AL14))=0</formula>
    </cfRule>
  </conditionalFormatting>
  <conditionalFormatting sqref="AL14:AM14">
    <cfRule type="expression" dxfId="1140" priority="1029">
      <formula>AL15=1</formula>
    </cfRule>
  </conditionalFormatting>
  <conditionalFormatting sqref="AO14:AP14">
    <cfRule type="containsBlanks" dxfId="1139" priority="1028">
      <formula>LEN(TRIM(AO14))=0</formula>
    </cfRule>
  </conditionalFormatting>
  <conditionalFormatting sqref="AO14:AP14">
    <cfRule type="expression" dxfId="1138" priority="1027">
      <formula>AO15=1</formula>
    </cfRule>
  </conditionalFormatting>
  <conditionalFormatting sqref="AR14:AS14">
    <cfRule type="containsBlanks" dxfId="1137" priority="1026">
      <formula>LEN(TRIM(AR14))=0</formula>
    </cfRule>
  </conditionalFormatting>
  <conditionalFormatting sqref="AR14:AS14">
    <cfRule type="expression" dxfId="1136" priority="1025">
      <formula>AR15=1</formula>
    </cfRule>
  </conditionalFormatting>
  <conditionalFormatting sqref="AU14:AV14">
    <cfRule type="containsBlanks" dxfId="1135" priority="1024">
      <formula>LEN(TRIM(AU14))=0</formula>
    </cfRule>
  </conditionalFormatting>
  <conditionalFormatting sqref="AU14:AV14">
    <cfRule type="expression" dxfId="1134" priority="1023">
      <formula>AU15=1</formula>
    </cfRule>
  </conditionalFormatting>
  <conditionalFormatting sqref="AF18:AG18">
    <cfRule type="containsBlanks" dxfId="1133" priority="1022">
      <formula>LEN(TRIM(AF18))=0</formula>
    </cfRule>
  </conditionalFormatting>
  <conditionalFormatting sqref="AF18:AG18">
    <cfRule type="expression" dxfId="1132" priority="1021">
      <formula>AF19=1</formula>
    </cfRule>
  </conditionalFormatting>
  <conditionalFormatting sqref="AI18:AJ18">
    <cfRule type="containsBlanks" dxfId="1131" priority="1020">
      <formula>LEN(TRIM(AI18))=0</formula>
    </cfRule>
  </conditionalFormatting>
  <conditionalFormatting sqref="AI18:AJ18">
    <cfRule type="expression" dxfId="1130" priority="1019">
      <formula>AI19=1</formula>
    </cfRule>
  </conditionalFormatting>
  <conditionalFormatting sqref="AL18:AM18">
    <cfRule type="containsBlanks" dxfId="1129" priority="1018">
      <formula>LEN(TRIM(AL18))=0</formula>
    </cfRule>
  </conditionalFormatting>
  <conditionalFormatting sqref="AL18:AM18">
    <cfRule type="expression" dxfId="1128" priority="1017">
      <formula>AL19=1</formula>
    </cfRule>
  </conditionalFormatting>
  <conditionalFormatting sqref="AO18:AP18">
    <cfRule type="containsBlanks" dxfId="1127" priority="1016">
      <formula>LEN(TRIM(AO18))=0</formula>
    </cfRule>
  </conditionalFormatting>
  <conditionalFormatting sqref="AO18:AP18">
    <cfRule type="expression" dxfId="1126" priority="1015">
      <formula>AO19=1</formula>
    </cfRule>
  </conditionalFormatting>
  <conditionalFormatting sqref="AR18:AS18">
    <cfRule type="containsBlanks" dxfId="1125" priority="1014">
      <formula>LEN(TRIM(AR18))=0</formula>
    </cfRule>
  </conditionalFormatting>
  <conditionalFormatting sqref="AR18:AS18">
    <cfRule type="expression" dxfId="1124" priority="1013">
      <formula>AR19=1</formula>
    </cfRule>
  </conditionalFormatting>
  <conditionalFormatting sqref="AU18:AV18">
    <cfRule type="containsBlanks" dxfId="1123" priority="1012">
      <formula>LEN(TRIM(AU18))=0</formula>
    </cfRule>
  </conditionalFormatting>
  <conditionalFormatting sqref="AU18:AV18">
    <cfRule type="expression" dxfId="1122" priority="1011">
      <formula>AU19=1</formula>
    </cfRule>
  </conditionalFormatting>
  <conditionalFormatting sqref="AF22:AG22">
    <cfRule type="containsBlanks" dxfId="1121" priority="1010">
      <formula>LEN(TRIM(AF22))=0</formula>
    </cfRule>
  </conditionalFormatting>
  <conditionalFormatting sqref="AF22:AG22">
    <cfRule type="expression" dxfId="1120" priority="1009">
      <formula>AF23=1</formula>
    </cfRule>
  </conditionalFormatting>
  <conditionalFormatting sqref="AI22:AJ22">
    <cfRule type="containsBlanks" dxfId="1119" priority="1008">
      <formula>LEN(TRIM(AI22))=0</formula>
    </cfRule>
  </conditionalFormatting>
  <conditionalFormatting sqref="AI22:AJ22">
    <cfRule type="expression" dxfId="1118" priority="1007">
      <formula>AI23=1</formula>
    </cfRule>
  </conditionalFormatting>
  <conditionalFormatting sqref="AL22:AM22">
    <cfRule type="containsBlanks" dxfId="1117" priority="1006">
      <formula>LEN(TRIM(AL22))=0</formula>
    </cfRule>
  </conditionalFormatting>
  <conditionalFormatting sqref="AL22:AM22">
    <cfRule type="expression" dxfId="1116" priority="1005">
      <formula>AL23=1</formula>
    </cfRule>
  </conditionalFormatting>
  <conditionalFormatting sqref="AO22:AP22">
    <cfRule type="containsBlanks" dxfId="1115" priority="1004">
      <formula>LEN(TRIM(AO22))=0</formula>
    </cfRule>
  </conditionalFormatting>
  <conditionalFormatting sqref="AO22:AP22">
    <cfRule type="expression" dxfId="1114" priority="1003">
      <formula>AO23=1</formula>
    </cfRule>
  </conditionalFormatting>
  <conditionalFormatting sqref="AR22:AS22">
    <cfRule type="containsBlanks" dxfId="1113" priority="1002">
      <formula>LEN(TRIM(AR22))=0</formula>
    </cfRule>
  </conditionalFormatting>
  <conditionalFormatting sqref="AR22:AS22">
    <cfRule type="expression" dxfId="1112" priority="1001">
      <formula>AR23=1</formula>
    </cfRule>
  </conditionalFormatting>
  <conditionalFormatting sqref="AU22:AV22">
    <cfRule type="containsBlanks" dxfId="1111" priority="1000">
      <formula>LEN(TRIM(AU22))=0</formula>
    </cfRule>
  </conditionalFormatting>
  <conditionalFormatting sqref="AU22:AV22">
    <cfRule type="expression" dxfId="1110" priority="999">
      <formula>AU23=1</formula>
    </cfRule>
  </conditionalFormatting>
  <conditionalFormatting sqref="AF26:AG26">
    <cfRule type="containsBlanks" dxfId="1109" priority="998">
      <formula>LEN(TRIM(AF26))=0</formula>
    </cfRule>
  </conditionalFormatting>
  <conditionalFormatting sqref="AF26:AG26">
    <cfRule type="expression" dxfId="1108" priority="997">
      <formula>AF27=1</formula>
    </cfRule>
  </conditionalFormatting>
  <conditionalFormatting sqref="AI26:AJ26">
    <cfRule type="containsBlanks" dxfId="1107" priority="996">
      <formula>LEN(TRIM(AI26))=0</formula>
    </cfRule>
  </conditionalFormatting>
  <conditionalFormatting sqref="AI26:AJ26">
    <cfRule type="expression" dxfId="1106" priority="995">
      <formula>AI27=1</formula>
    </cfRule>
  </conditionalFormatting>
  <conditionalFormatting sqref="AL26:AM26">
    <cfRule type="containsBlanks" dxfId="1105" priority="994">
      <formula>LEN(TRIM(AL26))=0</formula>
    </cfRule>
  </conditionalFormatting>
  <conditionalFormatting sqref="AL26:AM26">
    <cfRule type="expression" dxfId="1104" priority="993">
      <formula>AL27=1</formula>
    </cfRule>
  </conditionalFormatting>
  <conditionalFormatting sqref="AO26:AP26">
    <cfRule type="containsBlanks" dxfId="1103" priority="992">
      <formula>LEN(TRIM(AO26))=0</formula>
    </cfRule>
  </conditionalFormatting>
  <conditionalFormatting sqref="AO26:AP26">
    <cfRule type="expression" dxfId="1102" priority="991">
      <formula>AO27=1</formula>
    </cfRule>
  </conditionalFormatting>
  <conditionalFormatting sqref="AR26:AS26">
    <cfRule type="containsBlanks" dxfId="1101" priority="990">
      <formula>LEN(TRIM(AR26))=0</formula>
    </cfRule>
  </conditionalFormatting>
  <conditionalFormatting sqref="AR26:AS26">
    <cfRule type="expression" dxfId="1100" priority="989">
      <formula>AR27=1</formula>
    </cfRule>
  </conditionalFormatting>
  <conditionalFormatting sqref="AU26:AV26">
    <cfRule type="containsBlanks" dxfId="1099" priority="988">
      <formula>LEN(TRIM(AU26))=0</formula>
    </cfRule>
  </conditionalFormatting>
  <conditionalFormatting sqref="AU26:AV26">
    <cfRule type="expression" dxfId="1098" priority="987">
      <formula>AU27=1</formula>
    </cfRule>
  </conditionalFormatting>
  <conditionalFormatting sqref="AF30:AG30">
    <cfRule type="containsBlanks" dxfId="1097" priority="986">
      <formula>LEN(TRIM(AF30))=0</formula>
    </cfRule>
  </conditionalFormatting>
  <conditionalFormatting sqref="AF30:AG30">
    <cfRule type="expression" dxfId="1096" priority="985">
      <formula>AF31=1</formula>
    </cfRule>
  </conditionalFormatting>
  <conditionalFormatting sqref="AI30:AJ30">
    <cfRule type="containsBlanks" dxfId="1095" priority="984">
      <formula>LEN(TRIM(AI30))=0</formula>
    </cfRule>
  </conditionalFormatting>
  <conditionalFormatting sqref="AI30:AJ30">
    <cfRule type="expression" dxfId="1094" priority="983">
      <formula>AI31=1</formula>
    </cfRule>
  </conditionalFormatting>
  <conditionalFormatting sqref="AL30:AM30">
    <cfRule type="containsBlanks" dxfId="1093" priority="982">
      <formula>LEN(TRIM(AL30))=0</formula>
    </cfRule>
  </conditionalFormatting>
  <conditionalFormatting sqref="AL30:AM30">
    <cfRule type="expression" dxfId="1092" priority="981">
      <formula>AL31=1</formula>
    </cfRule>
  </conditionalFormatting>
  <conditionalFormatting sqref="AO30:AP30">
    <cfRule type="containsBlanks" dxfId="1091" priority="980">
      <formula>LEN(TRIM(AO30))=0</formula>
    </cfRule>
  </conditionalFormatting>
  <conditionalFormatting sqref="AO30:AP30">
    <cfRule type="expression" dxfId="1090" priority="979">
      <formula>AO31=1</formula>
    </cfRule>
  </conditionalFormatting>
  <conditionalFormatting sqref="AR30:AS30">
    <cfRule type="containsBlanks" dxfId="1089" priority="978">
      <formula>LEN(TRIM(AR30))=0</formula>
    </cfRule>
  </conditionalFormatting>
  <conditionalFormatting sqref="AR30:AS30">
    <cfRule type="expression" dxfId="1088" priority="977">
      <formula>AR31=1</formula>
    </cfRule>
  </conditionalFormatting>
  <conditionalFormatting sqref="AU30:AV30">
    <cfRule type="containsBlanks" dxfId="1087" priority="976">
      <formula>LEN(TRIM(AU30))=0</formula>
    </cfRule>
  </conditionalFormatting>
  <conditionalFormatting sqref="AU30:AV30">
    <cfRule type="expression" dxfId="1086" priority="975">
      <formula>AU31=1</formula>
    </cfRule>
  </conditionalFormatting>
  <conditionalFormatting sqref="AF34:AG34">
    <cfRule type="containsBlanks" dxfId="1085" priority="974">
      <formula>LEN(TRIM(AF34))=0</formula>
    </cfRule>
  </conditionalFormatting>
  <conditionalFormatting sqref="AF34:AG34">
    <cfRule type="expression" dxfId="1084" priority="973">
      <formula>AF35=1</formula>
    </cfRule>
  </conditionalFormatting>
  <conditionalFormatting sqref="AI34:AJ34">
    <cfRule type="containsBlanks" dxfId="1083" priority="972">
      <formula>LEN(TRIM(AI34))=0</formula>
    </cfRule>
  </conditionalFormatting>
  <conditionalFormatting sqref="AI34:AJ34">
    <cfRule type="expression" dxfId="1082" priority="971">
      <formula>AI35=1</formula>
    </cfRule>
  </conditionalFormatting>
  <conditionalFormatting sqref="AL34:AM34">
    <cfRule type="containsBlanks" dxfId="1081" priority="970">
      <formula>LEN(TRIM(AL34))=0</formula>
    </cfRule>
  </conditionalFormatting>
  <conditionalFormatting sqref="AL34:AM34">
    <cfRule type="expression" dxfId="1080" priority="969">
      <formula>AL35=1</formula>
    </cfRule>
  </conditionalFormatting>
  <conditionalFormatting sqref="AO34:AP34">
    <cfRule type="containsBlanks" dxfId="1079" priority="968">
      <formula>LEN(TRIM(AO34))=0</formula>
    </cfRule>
  </conditionalFormatting>
  <conditionalFormatting sqref="AO34:AP34">
    <cfRule type="expression" dxfId="1078" priority="967">
      <formula>AO35=1</formula>
    </cfRule>
  </conditionalFormatting>
  <conditionalFormatting sqref="AR34:AS34">
    <cfRule type="containsBlanks" dxfId="1077" priority="966">
      <formula>LEN(TRIM(AR34))=0</formula>
    </cfRule>
  </conditionalFormatting>
  <conditionalFormatting sqref="AR34:AS34">
    <cfRule type="expression" dxfId="1076" priority="965">
      <formula>AR35=1</formula>
    </cfRule>
  </conditionalFormatting>
  <conditionalFormatting sqref="AU34:AV34">
    <cfRule type="containsBlanks" dxfId="1075" priority="964">
      <formula>LEN(TRIM(AU34))=0</formula>
    </cfRule>
  </conditionalFormatting>
  <conditionalFormatting sqref="AU34:AV34">
    <cfRule type="expression" dxfId="1074" priority="963">
      <formula>AU35=1</formula>
    </cfRule>
  </conditionalFormatting>
  <conditionalFormatting sqref="F49:G49">
    <cfRule type="containsBlanks" dxfId="1073" priority="962">
      <formula>LEN(TRIM(F49))=0</formula>
    </cfRule>
  </conditionalFormatting>
  <conditionalFormatting sqref="F50:F51">
    <cfRule type="cellIs" dxfId="1072" priority="961" operator="equal">
      <formula>1</formula>
    </cfRule>
  </conditionalFormatting>
  <conditionalFormatting sqref="G50:G51">
    <cfRule type="cellIs" dxfId="1071" priority="960" operator="equal">
      <formula>1</formula>
    </cfRule>
  </conditionalFormatting>
  <conditionalFormatting sqref="L51">
    <cfRule type="cellIs" dxfId="1070" priority="959" operator="equal">
      <formula>1</formula>
    </cfRule>
  </conditionalFormatting>
  <conditionalFormatting sqref="M50:M51">
    <cfRule type="cellIs" dxfId="1069" priority="958" operator="equal">
      <formula>1</formula>
    </cfRule>
  </conditionalFormatting>
  <conditionalFormatting sqref="R51">
    <cfRule type="cellIs" dxfId="1068" priority="957" operator="equal">
      <formula>1</formula>
    </cfRule>
  </conditionalFormatting>
  <conditionalFormatting sqref="S50:S51">
    <cfRule type="cellIs" dxfId="1067" priority="956" operator="equal">
      <formula>1</formula>
    </cfRule>
  </conditionalFormatting>
  <conditionalFormatting sqref="I51">
    <cfRule type="cellIs" dxfId="1066" priority="955" operator="equal">
      <formula>1</formula>
    </cfRule>
  </conditionalFormatting>
  <conditionalFormatting sqref="J50:J51">
    <cfRule type="cellIs" dxfId="1065" priority="954" operator="equal">
      <formula>1</formula>
    </cfRule>
  </conditionalFormatting>
  <conditionalFormatting sqref="O51">
    <cfRule type="cellIs" dxfId="1064" priority="953" operator="equal">
      <formula>1</formula>
    </cfRule>
  </conditionalFormatting>
  <conditionalFormatting sqref="P50:P51">
    <cfRule type="cellIs" dxfId="1063" priority="952" operator="equal">
      <formula>1</formula>
    </cfRule>
  </conditionalFormatting>
  <conditionalFormatting sqref="U51">
    <cfRule type="cellIs" dxfId="1062" priority="951" operator="equal">
      <formula>1</formula>
    </cfRule>
  </conditionalFormatting>
  <conditionalFormatting sqref="V50:V51">
    <cfRule type="cellIs" dxfId="1061" priority="950" operator="equal">
      <formula>1</formula>
    </cfRule>
  </conditionalFormatting>
  <conditionalFormatting sqref="F49:G49">
    <cfRule type="expression" dxfId="1060" priority="949">
      <formula>F50=1</formula>
    </cfRule>
  </conditionalFormatting>
  <conditionalFormatting sqref="F55">
    <cfRule type="cellIs" dxfId="1059" priority="936" operator="equal">
      <formula>1</formula>
    </cfRule>
  </conditionalFormatting>
  <conditionalFormatting sqref="G55">
    <cfRule type="cellIs" dxfId="1058" priority="935" operator="equal">
      <formula>1</formula>
    </cfRule>
  </conditionalFormatting>
  <conditionalFormatting sqref="L55">
    <cfRule type="cellIs" dxfId="1057" priority="934" operator="equal">
      <formula>1</formula>
    </cfRule>
  </conditionalFormatting>
  <conditionalFormatting sqref="M55">
    <cfRule type="cellIs" dxfId="1056" priority="933" operator="equal">
      <formula>1</formula>
    </cfRule>
  </conditionalFormatting>
  <conditionalFormatting sqref="R55">
    <cfRule type="cellIs" dxfId="1055" priority="932" operator="equal">
      <formula>1</formula>
    </cfRule>
  </conditionalFormatting>
  <conditionalFormatting sqref="S55">
    <cfRule type="cellIs" dxfId="1054" priority="931" operator="equal">
      <formula>1</formula>
    </cfRule>
  </conditionalFormatting>
  <conditionalFormatting sqref="I55">
    <cfRule type="cellIs" dxfId="1053" priority="930" operator="equal">
      <formula>1</formula>
    </cfRule>
  </conditionalFormatting>
  <conditionalFormatting sqref="J55">
    <cfRule type="cellIs" dxfId="1052" priority="929" operator="equal">
      <formula>1</formula>
    </cfRule>
  </conditionalFormatting>
  <conditionalFormatting sqref="O55">
    <cfRule type="cellIs" dxfId="1051" priority="928" operator="equal">
      <formula>1</formula>
    </cfRule>
  </conditionalFormatting>
  <conditionalFormatting sqref="P55">
    <cfRule type="cellIs" dxfId="1050" priority="927" operator="equal">
      <formula>1</formula>
    </cfRule>
  </conditionalFormatting>
  <conditionalFormatting sqref="U55">
    <cfRule type="cellIs" dxfId="1049" priority="926" operator="equal">
      <formula>1</formula>
    </cfRule>
  </conditionalFormatting>
  <conditionalFormatting sqref="V55">
    <cfRule type="cellIs" dxfId="1048" priority="925" operator="equal">
      <formula>1</formula>
    </cfRule>
  </conditionalFormatting>
  <conditionalFormatting sqref="F59">
    <cfRule type="cellIs" dxfId="1047" priority="924" operator="equal">
      <formula>1</formula>
    </cfRule>
  </conditionalFormatting>
  <conditionalFormatting sqref="G59">
    <cfRule type="cellIs" dxfId="1046" priority="923" operator="equal">
      <formula>1</formula>
    </cfRule>
  </conditionalFormatting>
  <conditionalFormatting sqref="L59">
    <cfRule type="cellIs" dxfId="1045" priority="922" operator="equal">
      <formula>1</formula>
    </cfRule>
  </conditionalFormatting>
  <conditionalFormatting sqref="M59">
    <cfRule type="cellIs" dxfId="1044" priority="921" operator="equal">
      <formula>1</formula>
    </cfRule>
  </conditionalFormatting>
  <conditionalFormatting sqref="R59">
    <cfRule type="cellIs" dxfId="1043" priority="920" operator="equal">
      <formula>1</formula>
    </cfRule>
  </conditionalFormatting>
  <conditionalFormatting sqref="S59">
    <cfRule type="cellIs" dxfId="1042" priority="919" operator="equal">
      <formula>1</formula>
    </cfRule>
  </conditionalFormatting>
  <conditionalFormatting sqref="I59">
    <cfRule type="cellIs" dxfId="1041" priority="918" operator="equal">
      <formula>1</formula>
    </cfRule>
  </conditionalFormatting>
  <conditionalFormatting sqref="J59">
    <cfRule type="cellIs" dxfId="1040" priority="917" operator="equal">
      <formula>1</formula>
    </cfRule>
  </conditionalFormatting>
  <conditionalFormatting sqref="O59">
    <cfRule type="cellIs" dxfId="1039" priority="916" operator="equal">
      <formula>1</formula>
    </cfRule>
  </conditionalFormatting>
  <conditionalFormatting sqref="P59">
    <cfRule type="cellIs" dxfId="1038" priority="915" operator="equal">
      <formula>1</formula>
    </cfRule>
  </conditionalFormatting>
  <conditionalFormatting sqref="U59">
    <cfRule type="cellIs" dxfId="1037" priority="914" operator="equal">
      <formula>1</formula>
    </cfRule>
  </conditionalFormatting>
  <conditionalFormatting sqref="V59">
    <cfRule type="cellIs" dxfId="1036" priority="913" operator="equal">
      <formula>1</formula>
    </cfRule>
  </conditionalFormatting>
  <conditionalFormatting sqref="F63">
    <cfRule type="cellIs" dxfId="1035" priority="912" operator="equal">
      <formula>1</formula>
    </cfRule>
  </conditionalFormatting>
  <conditionalFormatting sqref="G63">
    <cfRule type="cellIs" dxfId="1034" priority="911" operator="equal">
      <formula>1</formula>
    </cfRule>
  </conditionalFormatting>
  <conditionalFormatting sqref="L63">
    <cfRule type="cellIs" dxfId="1033" priority="910" operator="equal">
      <formula>1</formula>
    </cfRule>
  </conditionalFormatting>
  <conditionalFormatting sqref="M63">
    <cfRule type="cellIs" dxfId="1032" priority="909" operator="equal">
      <formula>1</formula>
    </cfRule>
  </conditionalFormatting>
  <conditionalFormatting sqref="R63">
    <cfRule type="cellIs" dxfId="1031" priority="908" operator="equal">
      <formula>1</formula>
    </cfRule>
  </conditionalFormatting>
  <conditionalFormatting sqref="S63">
    <cfRule type="cellIs" dxfId="1030" priority="907" operator="equal">
      <formula>1</formula>
    </cfRule>
  </conditionalFormatting>
  <conditionalFormatting sqref="I63">
    <cfRule type="cellIs" dxfId="1029" priority="906" operator="equal">
      <formula>1</formula>
    </cfRule>
  </conditionalFormatting>
  <conditionalFormatting sqref="J63">
    <cfRule type="cellIs" dxfId="1028" priority="905" operator="equal">
      <formula>1</formula>
    </cfRule>
  </conditionalFormatting>
  <conditionalFormatting sqref="O63">
    <cfRule type="cellIs" dxfId="1027" priority="904" operator="equal">
      <formula>1</formula>
    </cfRule>
  </conditionalFormatting>
  <conditionalFormatting sqref="P63">
    <cfRule type="cellIs" dxfId="1026" priority="903" operator="equal">
      <formula>1</formula>
    </cfRule>
  </conditionalFormatting>
  <conditionalFormatting sqref="U63">
    <cfRule type="cellIs" dxfId="1025" priority="902" operator="equal">
      <formula>1</formula>
    </cfRule>
  </conditionalFormatting>
  <conditionalFormatting sqref="V63">
    <cfRule type="cellIs" dxfId="1024" priority="901" operator="equal">
      <formula>1</formula>
    </cfRule>
  </conditionalFormatting>
  <conditionalFormatting sqref="F67">
    <cfRule type="cellIs" dxfId="1023" priority="900" operator="equal">
      <formula>1</formula>
    </cfRule>
  </conditionalFormatting>
  <conditionalFormatting sqref="G67">
    <cfRule type="cellIs" dxfId="1022" priority="899" operator="equal">
      <formula>1</formula>
    </cfRule>
  </conditionalFormatting>
  <conditionalFormatting sqref="L67">
    <cfRule type="cellIs" dxfId="1021" priority="898" operator="equal">
      <formula>1</formula>
    </cfRule>
  </conditionalFormatting>
  <conditionalFormatting sqref="M67">
    <cfRule type="cellIs" dxfId="1020" priority="897" operator="equal">
      <formula>1</formula>
    </cfRule>
  </conditionalFormatting>
  <conditionalFormatting sqref="R67">
    <cfRule type="cellIs" dxfId="1019" priority="896" operator="equal">
      <formula>1</formula>
    </cfRule>
  </conditionalFormatting>
  <conditionalFormatting sqref="S67">
    <cfRule type="cellIs" dxfId="1018" priority="895" operator="equal">
      <formula>1</formula>
    </cfRule>
  </conditionalFormatting>
  <conditionalFormatting sqref="I67">
    <cfRule type="cellIs" dxfId="1017" priority="894" operator="equal">
      <formula>1</formula>
    </cfRule>
  </conditionalFormatting>
  <conditionalFormatting sqref="J67">
    <cfRule type="cellIs" dxfId="1016" priority="893" operator="equal">
      <formula>1</formula>
    </cfRule>
  </conditionalFormatting>
  <conditionalFormatting sqref="O67">
    <cfRule type="cellIs" dxfId="1015" priority="892" operator="equal">
      <formula>1</formula>
    </cfRule>
  </conditionalFormatting>
  <conditionalFormatting sqref="P67">
    <cfRule type="cellIs" dxfId="1014" priority="891" operator="equal">
      <formula>1</formula>
    </cfRule>
  </conditionalFormatting>
  <conditionalFormatting sqref="U67">
    <cfRule type="cellIs" dxfId="1013" priority="890" operator="equal">
      <formula>1</formula>
    </cfRule>
  </conditionalFormatting>
  <conditionalFormatting sqref="V67">
    <cfRule type="cellIs" dxfId="1012" priority="889" operator="equal">
      <formula>1</formula>
    </cfRule>
  </conditionalFormatting>
  <conditionalFormatting sqref="F71">
    <cfRule type="cellIs" dxfId="1011" priority="888" operator="equal">
      <formula>1</formula>
    </cfRule>
  </conditionalFormatting>
  <conditionalFormatting sqref="G71">
    <cfRule type="cellIs" dxfId="1010" priority="887" operator="equal">
      <formula>1</formula>
    </cfRule>
  </conditionalFormatting>
  <conditionalFormatting sqref="L71">
    <cfRule type="cellIs" dxfId="1009" priority="886" operator="equal">
      <formula>1</formula>
    </cfRule>
  </conditionalFormatting>
  <conditionalFormatting sqref="M71">
    <cfRule type="cellIs" dxfId="1008" priority="885" operator="equal">
      <formula>1</formula>
    </cfRule>
  </conditionalFormatting>
  <conditionalFormatting sqref="R71">
    <cfRule type="cellIs" dxfId="1007" priority="884" operator="equal">
      <formula>1</formula>
    </cfRule>
  </conditionalFormatting>
  <conditionalFormatting sqref="S71">
    <cfRule type="cellIs" dxfId="1006" priority="883" operator="equal">
      <formula>1</formula>
    </cfRule>
  </conditionalFormatting>
  <conditionalFormatting sqref="I71">
    <cfRule type="cellIs" dxfId="1005" priority="882" operator="equal">
      <formula>1</formula>
    </cfRule>
  </conditionalFormatting>
  <conditionalFormatting sqref="J71">
    <cfRule type="cellIs" dxfId="1004" priority="881" operator="equal">
      <formula>1</formula>
    </cfRule>
  </conditionalFormatting>
  <conditionalFormatting sqref="O71">
    <cfRule type="cellIs" dxfId="1003" priority="880" operator="equal">
      <formula>1</formula>
    </cfRule>
  </conditionalFormatting>
  <conditionalFormatting sqref="P71">
    <cfRule type="cellIs" dxfId="1002" priority="879" operator="equal">
      <formula>1</formula>
    </cfRule>
  </conditionalFormatting>
  <conditionalFormatting sqref="U71">
    <cfRule type="cellIs" dxfId="1001" priority="878" operator="equal">
      <formula>1</formula>
    </cfRule>
  </conditionalFormatting>
  <conditionalFormatting sqref="V71">
    <cfRule type="cellIs" dxfId="1000" priority="877" operator="equal">
      <formula>1</formula>
    </cfRule>
  </conditionalFormatting>
  <conditionalFormatting sqref="AF51">
    <cfRule type="cellIs" dxfId="999" priority="876" operator="equal">
      <formula>1</formula>
    </cfRule>
  </conditionalFormatting>
  <conditionalFormatting sqref="AG51">
    <cfRule type="cellIs" dxfId="998" priority="875" operator="equal">
      <formula>1</formula>
    </cfRule>
  </conditionalFormatting>
  <conditionalFormatting sqref="AL51">
    <cfRule type="cellIs" dxfId="997" priority="874" operator="equal">
      <formula>1</formula>
    </cfRule>
  </conditionalFormatting>
  <conditionalFormatting sqref="AM51">
    <cfRule type="cellIs" dxfId="996" priority="873" operator="equal">
      <formula>1</formula>
    </cfRule>
  </conditionalFormatting>
  <conditionalFormatting sqref="AR51">
    <cfRule type="cellIs" dxfId="995" priority="872" operator="equal">
      <formula>1</formula>
    </cfRule>
  </conditionalFormatting>
  <conditionalFormatting sqref="AS51">
    <cfRule type="cellIs" dxfId="994" priority="871" operator="equal">
      <formula>1</formula>
    </cfRule>
  </conditionalFormatting>
  <conditionalFormatting sqref="AI51">
    <cfRule type="cellIs" dxfId="993" priority="870" operator="equal">
      <formula>1</formula>
    </cfRule>
  </conditionalFormatting>
  <conditionalFormatting sqref="AJ51">
    <cfRule type="cellIs" dxfId="992" priority="869" operator="equal">
      <formula>1</formula>
    </cfRule>
  </conditionalFormatting>
  <conditionalFormatting sqref="AO51">
    <cfRule type="cellIs" dxfId="991" priority="868" operator="equal">
      <formula>1</formula>
    </cfRule>
  </conditionalFormatting>
  <conditionalFormatting sqref="AP51">
    <cfRule type="cellIs" dxfId="990" priority="867" operator="equal">
      <formula>1</formula>
    </cfRule>
  </conditionalFormatting>
  <conditionalFormatting sqref="AU51">
    <cfRule type="cellIs" dxfId="989" priority="866" operator="equal">
      <formula>1</formula>
    </cfRule>
  </conditionalFormatting>
  <conditionalFormatting sqref="AV51">
    <cfRule type="cellIs" dxfId="988" priority="865" operator="equal">
      <formula>1</formula>
    </cfRule>
  </conditionalFormatting>
  <conditionalFormatting sqref="AF55">
    <cfRule type="cellIs" dxfId="987" priority="864" operator="equal">
      <formula>1</formula>
    </cfRule>
  </conditionalFormatting>
  <conditionalFormatting sqref="AG55">
    <cfRule type="cellIs" dxfId="986" priority="863" operator="equal">
      <formula>1</formula>
    </cfRule>
  </conditionalFormatting>
  <conditionalFormatting sqref="AL55">
    <cfRule type="cellIs" dxfId="985" priority="862" operator="equal">
      <formula>1</formula>
    </cfRule>
  </conditionalFormatting>
  <conditionalFormatting sqref="AM55">
    <cfRule type="cellIs" dxfId="984" priority="861" operator="equal">
      <formula>1</formula>
    </cfRule>
  </conditionalFormatting>
  <conditionalFormatting sqref="AR55">
    <cfRule type="cellIs" dxfId="983" priority="860" operator="equal">
      <formula>1</formula>
    </cfRule>
  </conditionalFormatting>
  <conditionalFormatting sqref="AS55">
    <cfRule type="cellIs" dxfId="982" priority="859" operator="equal">
      <formula>1</formula>
    </cfRule>
  </conditionalFormatting>
  <conditionalFormatting sqref="AI55">
    <cfRule type="cellIs" dxfId="981" priority="858" operator="equal">
      <formula>1</formula>
    </cfRule>
  </conditionalFormatting>
  <conditionalFormatting sqref="AJ55">
    <cfRule type="cellIs" dxfId="980" priority="857" operator="equal">
      <formula>1</formula>
    </cfRule>
  </conditionalFormatting>
  <conditionalFormatting sqref="AO55">
    <cfRule type="cellIs" dxfId="979" priority="856" operator="equal">
      <formula>1</formula>
    </cfRule>
  </conditionalFormatting>
  <conditionalFormatting sqref="AP55">
    <cfRule type="cellIs" dxfId="978" priority="855" operator="equal">
      <formula>1</formula>
    </cfRule>
  </conditionalFormatting>
  <conditionalFormatting sqref="AU55">
    <cfRule type="cellIs" dxfId="977" priority="854" operator="equal">
      <formula>1</formula>
    </cfRule>
  </conditionalFormatting>
  <conditionalFormatting sqref="AV55">
    <cfRule type="cellIs" dxfId="976" priority="853" operator="equal">
      <formula>1</formula>
    </cfRule>
  </conditionalFormatting>
  <conditionalFormatting sqref="AF59">
    <cfRule type="cellIs" dxfId="975" priority="852" operator="equal">
      <formula>1</formula>
    </cfRule>
  </conditionalFormatting>
  <conditionalFormatting sqref="AG59">
    <cfRule type="cellIs" dxfId="974" priority="851" operator="equal">
      <formula>1</formula>
    </cfRule>
  </conditionalFormatting>
  <conditionalFormatting sqref="AL59">
    <cfRule type="cellIs" dxfId="973" priority="850" operator="equal">
      <formula>1</formula>
    </cfRule>
  </conditionalFormatting>
  <conditionalFormatting sqref="AM59">
    <cfRule type="cellIs" dxfId="972" priority="849" operator="equal">
      <formula>1</formula>
    </cfRule>
  </conditionalFormatting>
  <conditionalFormatting sqref="AR59">
    <cfRule type="cellIs" dxfId="971" priority="848" operator="equal">
      <formula>1</formula>
    </cfRule>
  </conditionalFormatting>
  <conditionalFormatting sqref="AS59">
    <cfRule type="cellIs" dxfId="970" priority="847" operator="equal">
      <formula>1</formula>
    </cfRule>
  </conditionalFormatting>
  <conditionalFormatting sqref="AI59">
    <cfRule type="cellIs" dxfId="969" priority="846" operator="equal">
      <formula>1</formula>
    </cfRule>
  </conditionalFormatting>
  <conditionalFormatting sqref="AJ59">
    <cfRule type="cellIs" dxfId="968" priority="845" operator="equal">
      <formula>1</formula>
    </cfRule>
  </conditionalFormatting>
  <conditionalFormatting sqref="AO59">
    <cfRule type="cellIs" dxfId="967" priority="844" operator="equal">
      <formula>1</formula>
    </cfRule>
  </conditionalFormatting>
  <conditionalFormatting sqref="AP59">
    <cfRule type="cellIs" dxfId="966" priority="843" operator="equal">
      <formula>1</formula>
    </cfRule>
  </conditionalFormatting>
  <conditionalFormatting sqref="AU59">
    <cfRule type="cellIs" dxfId="965" priority="842" operator="equal">
      <formula>1</formula>
    </cfRule>
  </conditionalFormatting>
  <conditionalFormatting sqref="AV59">
    <cfRule type="cellIs" dxfId="964" priority="841" operator="equal">
      <formula>1</formula>
    </cfRule>
  </conditionalFormatting>
  <conditionalFormatting sqref="AF63">
    <cfRule type="cellIs" dxfId="963" priority="840" operator="equal">
      <formula>1</formula>
    </cfRule>
  </conditionalFormatting>
  <conditionalFormatting sqref="AG63">
    <cfRule type="cellIs" dxfId="962" priority="839" operator="equal">
      <formula>1</formula>
    </cfRule>
  </conditionalFormatting>
  <conditionalFormatting sqref="AL63">
    <cfRule type="cellIs" dxfId="961" priority="838" operator="equal">
      <formula>1</formula>
    </cfRule>
  </conditionalFormatting>
  <conditionalFormatting sqref="AM63">
    <cfRule type="cellIs" dxfId="960" priority="837" operator="equal">
      <formula>1</formula>
    </cfRule>
  </conditionalFormatting>
  <conditionalFormatting sqref="AR63">
    <cfRule type="cellIs" dxfId="959" priority="836" operator="equal">
      <formula>1</formula>
    </cfRule>
  </conditionalFormatting>
  <conditionalFormatting sqref="AS63">
    <cfRule type="cellIs" dxfId="958" priority="835" operator="equal">
      <formula>1</formula>
    </cfRule>
  </conditionalFormatting>
  <conditionalFormatting sqref="AI63">
    <cfRule type="cellIs" dxfId="957" priority="834" operator="equal">
      <formula>1</formula>
    </cfRule>
  </conditionalFormatting>
  <conditionalFormatting sqref="AJ63">
    <cfRule type="cellIs" dxfId="956" priority="833" operator="equal">
      <formula>1</formula>
    </cfRule>
  </conditionalFormatting>
  <conditionalFormatting sqref="AO63">
    <cfRule type="cellIs" dxfId="955" priority="832" operator="equal">
      <formula>1</formula>
    </cfRule>
  </conditionalFormatting>
  <conditionalFormatting sqref="AP63">
    <cfRule type="cellIs" dxfId="954" priority="831" operator="equal">
      <formula>1</formula>
    </cfRule>
  </conditionalFormatting>
  <conditionalFormatting sqref="AU63">
    <cfRule type="cellIs" dxfId="953" priority="830" operator="equal">
      <formula>1</formula>
    </cfRule>
  </conditionalFormatting>
  <conditionalFormatting sqref="AV63">
    <cfRule type="cellIs" dxfId="952" priority="829" operator="equal">
      <formula>1</formula>
    </cfRule>
  </conditionalFormatting>
  <conditionalFormatting sqref="AF67">
    <cfRule type="cellIs" dxfId="951" priority="828" operator="equal">
      <formula>1</formula>
    </cfRule>
  </conditionalFormatting>
  <conditionalFormatting sqref="AG67">
    <cfRule type="cellIs" dxfId="950" priority="827" operator="equal">
      <formula>1</formula>
    </cfRule>
  </conditionalFormatting>
  <conditionalFormatting sqref="AL67">
    <cfRule type="cellIs" dxfId="949" priority="826" operator="equal">
      <formula>1</formula>
    </cfRule>
  </conditionalFormatting>
  <conditionalFormatting sqref="AM67">
    <cfRule type="cellIs" dxfId="948" priority="825" operator="equal">
      <formula>1</formula>
    </cfRule>
  </conditionalFormatting>
  <conditionalFormatting sqref="AR67">
    <cfRule type="cellIs" dxfId="947" priority="824" operator="equal">
      <formula>1</formula>
    </cfRule>
  </conditionalFormatting>
  <conditionalFormatting sqref="AS67">
    <cfRule type="cellIs" dxfId="946" priority="823" operator="equal">
      <formula>1</formula>
    </cfRule>
  </conditionalFormatting>
  <conditionalFormatting sqref="AI67">
    <cfRule type="cellIs" dxfId="945" priority="822" operator="equal">
      <formula>1</formula>
    </cfRule>
  </conditionalFormatting>
  <conditionalFormatting sqref="AJ67">
    <cfRule type="cellIs" dxfId="944" priority="821" operator="equal">
      <formula>1</formula>
    </cfRule>
  </conditionalFormatting>
  <conditionalFormatting sqref="AO67">
    <cfRule type="cellIs" dxfId="943" priority="820" operator="equal">
      <formula>1</formula>
    </cfRule>
  </conditionalFormatting>
  <conditionalFormatting sqref="AP67">
    <cfRule type="cellIs" dxfId="942" priority="819" operator="equal">
      <formula>1</formula>
    </cfRule>
  </conditionalFormatting>
  <conditionalFormatting sqref="AU67">
    <cfRule type="cellIs" dxfId="941" priority="818" operator="equal">
      <formula>1</formula>
    </cfRule>
  </conditionalFormatting>
  <conditionalFormatting sqref="AV67">
    <cfRule type="cellIs" dxfId="940" priority="817" operator="equal">
      <formula>1</formula>
    </cfRule>
  </conditionalFormatting>
  <conditionalFormatting sqref="AF71">
    <cfRule type="cellIs" dxfId="939" priority="816" operator="equal">
      <formula>1</formula>
    </cfRule>
  </conditionalFormatting>
  <conditionalFormatting sqref="AG71">
    <cfRule type="cellIs" dxfId="938" priority="815" operator="equal">
      <formula>1</formula>
    </cfRule>
  </conditionalFormatting>
  <conditionalFormatting sqref="AL71">
    <cfRule type="cellIs" dxfId="937" priority="814" operator="equal">
      <formula>1</formula>
    </cfRule>
  </conditionalFormatting>
  <conditionalFormatting sqref="AM71">
    <cfRule type="cellIs" dxfId="936" priority="813" operator="equal">
      <formula>1</formula>
    </cfRule>
  </conditionalFormatting>
  <conditionalFormatting sqref="AR71">
    <cfRule type="cellIs" dxfId="935" priority="812" operator="equal">
      <formula>1</formula>
    </cfRule>
  </conditionalFormatting>
  <conditionalFormatting sqref="AS71">
    <cfRule type="cellIs" dxfId="934" priority="811" operator="equal">
      <formula>1</formula>
    </cfRule>
  </conditionalFormatting>
  <conditionalFormatting sqref="AI71">
    <cfRule type="cellIs" dxfId="933" priority="810" operator="equal">
      <formula>1</formula>
    </cfRule>
  </conditionalFormatting>
  <conditionalFormatting sqref="AJ71">
    <cfRule type="cellIs" dxfId="932" priority="809" operator="equal">
      <formula>1</formula>
    </cfRule>
  </conditionalFormatting>
  <conditionalFormatting sqref="AO71">
    <cfRule type="cellIs" dxfId="931" priority="808" operator="equal">
      <formula>1</formula>
    </cfRule>
  </conditionalFormatting>
  <conditionalFormatting sqref="AP71">
    <cfRule type="cellIs" dxfId="930" priority="807" operator="equal">
      <formula>1</formula>
    </cfRule>
  </conditionalFormatting>
  <conditionalFormatting sqref="AU71">
    <cfRule type="cellIs" dxfId="929" priority="806" operator="equal">
      <formula>1</formula>
    </cfRule>
  </conditionalFormatting>
  <conditionalFormatting sqref="AV71">
    <cfRule type="cellIs" dxfId="928" priority="805" operator="equal">
      <formula>1</formula>
    </cfRule>
  </conditionalFormatting>
  <conditionalFormatting sqref="I50">
    <cfRule type="cellIs" dxfId="927" priority="804" operator="equal">
      <formula>1</formula>
    </cfRule>
  </conditionalFormatting>
  <conditionalFormatting sqref="L50">
    <cfRule type="cellIs" dxfId="926" priority="803" operator="equal">
      <formula>1</formula>
    </cfRule>
  </conditionalFormatting>
  <conditionalFormatting sqref="O50">
    <cfRule type="cellIs" dxfId="925" priority="802" operator="equal">
      <formula>1</formula>
    </cfRule>
  </conditionalFormatting>
  <conditionalFormatting sqref="R50">
    <cfRule type="cellIs" dxfId="924" priority="801" operator="equal">
      <formula>1</formula>
    </cfRule>
  </conditionalFormatting>
  <conditionalFormatting sqref="U50">
    <cfRule type="cellIs" dxfId="923" priority="800" operator="equal">
      <formula>1</formula>
    </cfRule>
  </conditionalFormatting>
  <conditionalFormatting sqref="I49:J49">
    <cfRule type="containsBlanks" dxfId="922" priority="727">
      <formula>LEN(TRIM(I49))=0</formula>
    </cfRule>
  </conditionalFormatting>
  <conditionalFormatting sqref="I49:J49">
    <cfRule type="expression" dxfId="921" priority="726">
      <formula>I50=1</formula>
    </cfRule>
  </conditionalFormatting>
  <conditionalFormatting sqref="L49:M49">
    <cfRule type="containsBlanks" dxfId="920" priority="725">
      <formula>LEN(TRIM(L49))=0</formula>
    </cfRule>
  </conditionalFormatting>
  <conditionalFormatting sqref="L49:M49">
    <cfRule type="expression" dxfId="919" priority="724">
      <formula>L50=1</formula>
    </cfRule>
  </conditionalFormatting>
  <conditionalFormatting sqref="O49:P49">
    <cfRule type="containsBlanks" dxfId="918" priority="723">
      <formula>LEN(TRIM(O49))=0</formula>
    </cfRule>
  </conditionalFormatting>
  <conditionalFormatting sqref="O49:P49">
    <cfRule type="expression" dxfId="917" priority="722">
      <formula>O50=1</formula>
    </cfRule>
  </conditionalFormatting>
  <conditionalFormatting sqref="R49:S49">
    <cfRule type="containsBlanks" dxfId="916" priority="721">
      <formula>LEN(TRIM(R49))=0</formula>
    </cfRule>
  </conditionalFormatting>
  <conditionalFormatting sqref="R49:S49">
    <cfRule type="expression" dxfId="915" priority="720">
      <formula>R50=1</formula>
    </cfRule>
  </conditionalFormatting>
  <conditionalFormatting sqref="U49:V49">
    <cfRule type="containsBlanks" dxfId="914" priority="719">
      <formula>LEN(TRIM(U49))=0</formula>
    </cfRule>
  </conditionalFormatting>
  <conditionalFormatting sqref="U49:V49">
    <cfRule type="expression" dxfId="913" priority="718">
      <formula>U50=1</formula>
    </cfRule>
  </conditionalFormatting>
  <conditionalFormatting sqref="I61:J61">
    <cfRule type="containsBlanks" dxfId="912" priority="403">
      <formula>LEN(TRIM(I61))=0</formula>
    </cfRule>
  </conditionalFormatting>
  <conditionalFormatting sqref="I61:J61">
    <cfRule type="expression" dxfId="911" priority="402">
      <formula>I62=1</formula>
    </cfRule>
  </conditionalFormatting>
  <conditionalFormatting sqref="L61:M61">
    <cfRule type="containsBlanks" dxfId="910" priority="401">
      <formula>LEN(TRIM(L61))=0</formula>
    </cfRule>
  </conditionalFormatting>
  <conditionalFormatting sqref="L61:M61">
    <cfRule type="expression" dxfId="909" priority="400">
      <formula>L62=1</formula>
    </cfRule>
  </conditionalFormatting>
  <conditionalFormatting sqref="O61:P61">
    <cfRule type="containsBlanks" dxfId="908" priority="399">
      <formula>LEN(TRIM(O61))=0</formula>
    </cfRule>
  </conditionalFormatting>
  <conditionalFormatting sqref="O61:P61">
    <cfRule type="expression" dxfId="907" priority="398">
      <formula>O62=1</formula>
    </cfRule>
  </conditionalFormatting>
  <conditionalFormatting sqref="R61:S61">
    <cfRule type="containsBlanks" dxfId="906" priority="397">
      <formula>LEN(TRIM(R61))=0</formula>
    </cfRule>
  </conditionalFormatting>
  <conditionalFormatting sqref="R61:S61">
    <cfRule type="expression" dxfId="905" priority="396">
      <formula>R62=1</formula>
    </cfRule>
  </conditionalFormatting>
  <conditionalFormatting sqref="U61:V61">
    <cfRule type="containsBlanks" dxfId="904" priority="395">
      <formula>LEN(TRIM(U61))=0</formula>
    </cfRule>
  </conditionalFormatting>
  <conditionalFormatting sqref="U61:V61">
    <cfRule type="expression" dxfId="903" priority="394">
      <formula>U62=1</formula>
    </cfRule>
  </conditionalFormatting>
  <conditionalFormatting sqref="AF49:AG49">
    <cfRule type="containsBlanks" dxfId="902" priority="489">
      <formula>LEN(TRIM(AF49))=0</formula>
    </cfRule>
  </conditionalFormatting>
  <conditionalFormatting sqref="AF49:AG49">
    <cfRule type="expression" dxfId="901" priority="488">
      <formula>AF50=1</formula>
    </cfRule>
  </conditionalFormatting>
  <conditionalFormatting sqref="AI49:AJ49">
    <cfRule type="containsBlanks" dxfId="900" priority="487">
      <formula>LEN(TRIM(AI49))=0</formula>
    </cfRule>
  </conditionalFormatting>
  <conditionalFormatting sqref="AI49:AJ49">
    <cfRule type="expression" dxfId="899" priority="486">
      <formula>AI50=1</formula>
    </cfRule>
  </conditionalFormatting>
  <conditionalFormatting sqref="AL49:AM49">
    <cfRule type="containsBlanks" dxfId="898" priority="485">
      <formula>LEN(TRIM(AL49))=0</formula>
    </cfRule>
  </conditionalFormatting>
  <conditionalFormatting sqref="AL49:AM49">
    <cfRule type="expression" dxfId="897" priority="484">
      <formula>AL50=1</formula>
    </cfRule>
  </conditionalFormatting>
  <conditionalFormatting sqref="AO49:AP49">
    <cfRule type="containsBlanks" dxfId="896" priority="483">
      <formula>LEN(TRIM(AO49))=0</formula>
    </cfRule>
  </conditionalFormatting>
  <conditionalFormatting sqref="AO49:AP49">
    <cfRule type="expression" dxfId="895" priority="482">
      <formula>AO50=1</formula>
    </cfRule>
  </conditionalFormatting>
  <conditionalFormatting sqref="AR49:AS49">
    <cfRule type="containsBlanks" dxfId="894" priority="481">
      <formula>LEN(TRIM(AR49))=0</formula>
    </cfRule>
  </conditionalFormatting>
  <conditionalFormatting sqref="AR49:AS49">
    <cfRule type="expression" dxfId="893" priority="480">
      <formula>AR50=1</formula>
    </cfRule>
  </conditionalFormatting>
  <conditionalFormatting sqref="AU49:AV49">
    <cfRule type="containsBlanks" dxfId="892" priority="479">
      <formula>LEN(TRIM(AU49))=0</formula>
    </cfRule>
  </conditionalFormatting>
  <conditionalFormatting sqref="AU49:AV49">
    <cfRule type="expression" dxfId="891" priority="478">
      <formula>AU50=1</formula>
    </cfRule>
  </conditionalFormatting>
  <conditionalFormatting sqref="F54">
    <cfRule type="cellIs" dxfId="890" priority="464" operator="equal">
      <formula>1</formula>
    </cfRule>
  </conditionalFormatting>
  <conditionalFormatting sqref="J54">
    <cfRule type="cellIs" dxfId="889" priority="460" operator="equal">
      <formula>1</formula>
    </cfRule>
  </conditionalFormatting>
  <conditionalFormatting sqref="I54">
    <cfRule type="cellIs" dxfId="888" priority="456" operator="equal">
      <formula>1</formula>
    </cfRule>
  </conditionalFormatting>
  <conditionalFormatting sqref="L54">
    <cfRule type="cellIs" dxfId="887" priority="455" operator="equal">
      <formula>1</formula>
    </cfRule>
  </conditionalFormatting>
  <conditionalFormatting sqref="O54">
    <cfRule type="cellIs" dxfId="886" priority="454" operator="equal">
      <formula>1</formula>
    </cfRule>
  </conditionalFormatting>
  <conditionalFormatting sqref="AF50">
    <cfRule type="cellIs" dxfId="885" priority="477" operator="equal">
      <formula>1</formula>
    </cfRule>
  </conditionalFormatting>
  <conditionalFormatting sqref="AG50">
    <cfRule type="cellIs" dxfId="884" priority="476" operator="equal">
      <formula>1</formula>
    </cfRule>
  </conditionalFormatting>
  <conditionalFormatting sqref="AM50">
    <cfRule type="cellIs" dxfId="883" priority="475" operator="equal">
      <formula>1</formula>
    </cfRule>
  </conditionalFormatting>
  <conditionalFormatting sqref="AS50">
    <cfRule type="cellIs" dxfId="882" priority="474" operator="equal">
      <formula>1</formula>
    </cfRule>
  </conditionalFormatting>
  <conditionalFormatting sqref="AJ50">
    <cfRule type="cellIs" dxfId="881" priority="473" operator="equal">
      <formula>1</formula>
    </cfRule>
  </conditionalFormatting>
  <conditionalFormatting sqref="AP50">
    <cfRule type="cellIs" dxfId="880" priority="472" operator="equal">
      <formula>1</formula>
    </cfRule>
  </conditionalFormatting>
  <conditionalFormatting sqref="AV50">
    <cfRule type="cellIs" dxfId="879" priority="471" operator="equal">
      <formula>1</formula>
    </cfRule>
  </conditionalFormatting>
  <conditionalFormatting sqref="AI50">
    <cfRule type="cellIs" dxfId="878" priority="470" operator="equal">
      <formula>1</formula>
    </cfRule>
  </conditionalFormatting>
  <conditionalFormatting sqref="AL50">
    <cfRule type="cellIs" dxfId="877" priority="469" operator="equal">
      <formula>1</formula>
    </cfRule>
  </conditionalFormatting>
  <conditionalFormatting sqref="AO50">
    <cfRule type="cellIs" dxfId="876" priority="468" operator="equal">
      <formula>1</formula>
    </cfRule>
  </conditionalFormatting>
  <conditionalFormatting sqref="AR50">
    <cfRule type="cellIs" dxfId="875" priority="467" operator="equal">
      <formula>1</formula>
    </cfRule>
  </conditionalFormatting>
  <conditionalFormatting sqref="AU50">
    <cfRule type="cellIs" dxfId="874" priority="466" operator="equal">
      <formula>1</formula>
    </cfRule>
  </conditionalFormatting>
  <conditionalFormatting sqref="AF61:AG61">
    <cfRule type="containsBlanks" dxfId="873" priority="345">
      <formula>LEN(TRIM(AF61))=0</formula>
    </cfRule>
  </conditionalFormatting>
  <conditionalFormatting sqref="AI57:AJ57">
    <cfRule type="containsBlanks" dxfId="872" priority="355">
      <formula>LEN(TRIM(AI57))=0</formula>
    </cfRule>
  </conditionalFormatting>
  <conditionalFormatting sqref="AI57:AJ57">
    <cfRule type="expression" dxfId="871" priority="354">
      <formula>AI58=1</formula>
    </cfRule>
  </conditionalFormatting>
  <conditionalFormatting sqref="AL57:AM57">
    <cfRule type="containsBlanks" dxfId="870" priority="353">
      <formula>LEN(TRIM(AL57))=0</formula>
    </cfRule>
  </conditionalFormatting>
  <conditionalFormatting sqref="AL57:AM57">
    <cfRule type="expression" dxfId="869" priority="352">
      <formula>AL58=1</formula>
    </cfRule>
  </conditionalFormatting>
  <conditionalFormatting sqref="AO57:AP57">
    <cfRule type="containsBlanks" dxfId="868" priority="351">
      <formula>LEN(TRIM(AO57))=0</formula>
    </cfRule>
  </conditionalFormatting>
  <conditionalFormatting sqref="AO57:AP57">
    <cfRule type="expression" dxfId="867" priority="350">
      <formula>AO58=1</formula>
    </cfRule>
  </conditionalFormatting>
  <conditionalFormatting sqref="AR57:AS57">
    <cfRule type="containsBlanks" dxfId="866" priority="349">
      <formula>LEN(TRIM(AR57))=0</formula>
    </cfRule>
  </conditionalFormatting>
  <conditionalFormatting sqref="AR57:AS57">
    <cfRule type="expression" dxfId="865" priority="348">
      <formula>AR58=1</formula>
    </cfRule>
  </conditionalFormatting>
  <conditionalFormatting sqref="AU57:AV57">
    <cfRule type="containsBlanks" dxfId="864" priority="347">
      <formula>LEN(TRIM(AU57))=0</formula>
    </cfRule>
  </conditionalFormatting>
  <conditionalFormatting sqref="AU57:AV57">
    <cfRule type="expression" dxfId="863" priority="346">
      <formula>AU58=1</formula>
    </cfRule>
  </conditionalFormatting>
  <conditionalFormatting sqref="F57:G57">
    <cfRule type="containsBlanks" dxfId="862" priority="441">
      <formula>LEN(TRIM(F57))=0</formula>
    </cfRule>
  </conditionalFormatting>
  <conditionalFormatting sqref="I53:J53">
    <cfRule type="containsBlanks" dxfId="861" priority="451">
      <formula>LEN(TRIM(I53))=0</formula>
    </cfRule>
  </conditionalFormatting>
  <conditionalFormatting sqref="I53:J53">
    <cfRule type="expression" dxfId="860" priority="450">
      <formula>I54=1</formula>
    </cfRule>
  </conditionalFormatting>
  <conditionalFormatting sqref="L53:M53">
    <cfRule type="containsBlanks" dxfId="859" priority="449">
      <formula>LEN(TRIM(L53))=0</formula>
    </cfRule>
  </conditionalFormatting>
  <conditionalFormatting sqref="L53:M53">
    <cfRule type="expression" dxfId="858" priority="448">
      <formula>L54=1</formula>
    </cfRule>
  </conditionalFormatting>
  <conditionalFormatting sqref="O53:P53">
    <cfRule type="containsBlanks" dxfId="857" priority="447">
      <formula>LEN(TRIM(O53))=0</formula>
    </cfRule>
  </conditionalFormatting>
  <conditionalFormatting sqref="O53:P53">
    <cfRule type="expression" dxfId="856" priority="446">
      <formula>O54=1</formula>
    </cfRule>
  </conditionalFormatting>
  <conditionalFormatting sqref="R53:S53">
    <cfRule type="containsBlanks" dxfId="855" priority="445">
      <formula>LEN(TRIM(R53))=0</formula>
    </cfRule>
  </conditionalFormatting>
  <conditionalFormatting sqref="R53:S53">
    <cfRule type="expression" dxfId="854" priority="444">
      <formula>R54=1</formula>
    </cfRule>
  </conditionalFormatting>
  <conditionalFormatting sqref="U53:V53">
    <cfRule type="containsBlanks" dxfId="853" priority="443">
      <formula>LEN(TRIM(U53))=0</formula>
    </cfRule>
  </conditionalFormatting>
  <conditionalFormatting sqref="U53:V53">
    <cfRule type="expression" dxfId="852" priority="442">
      <formula>U54=1</formula>
    </cfRule>
  </conditionalFormatting>
  <conditionalFormatting sqref="AF57:AG57">
    <cfRule type="containsBlanks" dxfId="851" priority="369">
      <formula>LEN(TRIM(AF57))=0</formula>
    </cfRule>
  </conditionalFormatting>
  <conditionalFormatting sqref="F53:G53">
    <cfRule type="expression" dxfId="850" priority="457">
      <formula>F54=1</formula>
    </cfRule>
  </conditionalFormatting>
  <conditionalFormatting sqref="R54">
    <cfRule type="cellIs" dxfId="849" priority="453" operator="equal">
      <formula>1</formula>
    </cfRule>
  </conditionalFormatting>
  <conditionalFormatting sqref="U54">
    <cfRule type="cellIs" dxfId="848" priority="452" operator="equal">
      <formula>1</formula>
    </cfRule>
  </conditionalFormatting>
  <conditionalFormatting sqref="F57:G57">
    <cfRule type="expression" dxfId="847" priority="433">
      <formula>F58=1</formula>
    </cfRule>
  </conditionalFormatting>
  <conditionalFormatting sqref="I57:J57">
    <cfRule type="containsBlanks" dxfId="846" priority="427">
      <formula>LEN(TRIM(I57))=0</formula>
    </cfRule>
  </conditionalFormatting>
  <conditionalFormatting sqref="I57:J57">
    <cfRule type="expression" dxfId="845" priority="426">
      <formula>I58=1</formula>
    </cfRule>
  </conditionalFormatting>
  <conditionalFormatting sqref="L57:M57">
    <cfRule type="containsBlanks" dxfId="844" priority="425">
      <formula>LEN(TRIM(L57))=0</formula>
    </cfRule>
  </conditionalFormatting>
  <conditionalFormatting sqref="L57:M57">
    <cfRule type="expression" dxfId="843" priority="424">
      <formula>L58=1</formula>
    </cfRule>
  </conditionalFormatting>
  <conditionalFormatting sqref="O57:P57">
    <cfRule type="containsBlanks" dxfId="842" priority="423">
      <formula>LEN(TRIM(O57))=0</formula>
    </cfRule>
  </conditionalFormatting>
  <conditionalFormatting sqref="O57:P57">
    <cfRule type="expression" dxfId="841" priority="422">
      <formula>O58=1</formula>
    </cfRule>
  </conditionalFormatting>
  <conditionalFormatting sqref="R57:S57">
    <cfRule type="containsBlanks" dxfId="840" priority="421">
      <formula>LEN(TRIM(R57))=0</formula>
    </cfRule>
  </conditionalFormatting>
  <conditionalFormatting sqref="R57:S57">
    <cfRule type="expression" dxfId="839" priority="420">
      <formula>R58=1</formula>
    </cfRule>
  </conditionalFormatting>
  <conditionalFormatting sqref="U57:V57">
    <cfRule type="containsBlanks" dxfId="838" priority="419">
      <formula>LEN(TRIM(U57))=0</formula>
    </cfRule>
  </conditionalFormatting>
  <conditionalFormatting sqref="U57:V57">
    <cfRule type="expression" dxfId="837" priority="418">
      <formula>U58=1</formula>
    </cfRule>
  </conditionalFormatting>
  <conditionalFormatting sqref="F61:G61">
    <cfRule type="containsBlanks" dxfId="836" priority="417">
      <formula>LEN(TRIM(F61))=0</formula>
    </cfRule>
  </conditionalFormatting>
  <conditionalFormatting sqref="F61:G61">
    <cfRule type="expression" dxfId="835" priority="409">
      <formula>F62=1</formula>
    </cfRule>
  </conditionalFormatting>
  <conditionalFormatting sqref="AF53:AG53">
    <cfRule type="containsBlanks" dxfId="834" priority="393">
      <formula>LEN(TRIM(AF53))=0</formula>
    </cfRule>
  </conditionalFormatting>
  <conditionalFormatting sqref="AF54">
    <cfRule type="cellIs" dxfId="833" priority="392" operator="equal">
      <formula>1</formula>
    </cfRule>
  </conditionalFormatting>
  <conditionalFormatting sqref="AF53:AG53">
    <cfRule type="expression" dxfId="832" priority="385">
      <formula>AF54=1</formula>
    </cfRule>
  </conditionalFormatting>
  <conditionalFormatting sqref="AI53:AJ53">
    <cfRule type="containsBlanks" dxfId="831" priority="379">
      <formula>LEN(TRIM(AI53))=0</formula>
    </cfRule>
  </conditionalFormatting>
  <conditionalFormatting sqref="AI53:AJ53">
    <cfRule type="expression" dxfId="830" priority="378">
      <formula>AI54=1</formula>
    </cfRule>
  </conditionalFormatting>
  <conditionalFormatting sqref="AL53:AM53">
    <cfRule type="containsBlanks" dxfId="829" priority="377">
      <formula>LEN(TRIM(AL53))=0</formula>
    </cfRule>
  </conditionalFormatting>
  <conditionalFormatting sqref="AL53:AM53">
    <cfRule type="expression" dxfId="828" priority="376">
      <formula>AL54=1</formula>
    </cfRule>
  </conditionalFormatting>
  <conditionalFormatting sqref="AO53:AP53">
    <cfRule type="containsBlanks" dxfId="827" priority="375">
      <formula>LEN(TRIM(AO53))=0</formula>
    </cfRule>
  </conditionalFormatting>
  <conditionalFormatting sqref="AO53:AP53">
    <cfRule type="expression" dxfId="826" priority="374">
      <formula>AO54=1</formula>
    </cfRule>
  </conditionalFormatting>
  <conditionalFormatting sqref="AR53:AS53">
    <cfRule type="containsBlanks" dxfId="825" priority="373">
      <formula>LEN(TRIM(AR53))=0</formula>
    </cfRule>
  </conditionalFormatting>
  <conditionalFormatting sqref="AR53:AS53">
    <cfRule type="expression" dxfId="824" priority="372">
      <formula>AR54=1</formula>
    </cfRule>
  </conditionalFormatting>
  <conditionalFormatting sqref="AU53:AV53">
    <cfRule type="containsBlanks" dxfId="823" priority="371">
      <formula>LEN(TRIM(AU53))=0</formula>
    </cfRule>
  </conditionalFormatting>
  <conditionalFormatting sqref="AU53:AV53">
    <cfRule type="expression" dxfId="822" priority="370">
      <formula>AU54=1</formula>
    </cfRule>
  </conditionalFormatting>
  <conditionalFormatting sqref="AF57:AG57">
    <cfRule type="expression" dxfId="821" priority="361">
      <formula>AF58=1</formula>
    </cfRule>
  </conditionalFormatting>
  <conditionalFormatting sqref="AF61:AG61">
    <cfRule type="expression" dxfId="820" priority="337">
      <formula>AF62=1</formula>
    </cfRule>
  </conditionalFormatting>
  <conditionalFormatting sqref="AI61:AJ61">
    <cfRule type="containsBlanks" dxfId="819" priority="331">
      <formula>LEN(TRIM(AI61))=0</formula>
    </cfRule>
  </conditionalFormatting>
  <conditionalFormatting sqref="AI61:AJ61">
    <cfRule type="expression" dxfId="818" priority="330">
      <formula>AI62=1</formula>
    </cfRule>
  </conditionalFormatting>
  <conditionalFormatting sqref="AL61:AM61">
    <cfRule type="containsBlanks" dxfId="817" priority="329">
      <formula>LEN(TRIM(AL61))=0</formula>
    </cfRule>
  </conditionalFormatting>
  <conditionalFormatting sqref="AL61:AM61">
    <cfRule type="expression" dxfId="816" priority="328">
      <formula>AL62=1</formula>
    </cfRule>
  </conditionalFormatting>
  <conditionalFormatting sqref="AO61:AP61">
    <cfRule type="containsBlanks" dxfId="815" priority="327">
      <formula>LEN(TRIM(AO61))=0</formula>
    </cfRule>
  </conditionalFormatting>
  <conditionalFormatting sqref="AO61:AP61">
    <cfRule type="expression" dxfId="814" priority="326">
      <formula>AO62=1</formula>
    </cfRule>
  </conditionalFormatting>
  <conditionalFormatting sqref="AR61:AS61">
    <cfRule type="containsBlanks" dxfId="813" priority="325">
      <formula>LEN(TRIM(AR61))=0</formula>
    </cfRule>
  </conditionalFormatting>
  <conditionalFormatting sqref="AR61:AS61">
    <cfRule type="expression" dxfId="812" priority="324">
      <formula>AR62=1</formula>
    </cfRule>
  </conditionalFormatting>
  <conditionalFormatting sqref="AU61:AV61">
    <cfRule type="containsBlanks" dxfId="811" priority="323">
      <formula>LEN(TRIM(AU61))=0</formula>
    </cfRule>
  </conditionalFormatting>
  <conditionalFormatting sqref="AU61:AV61">
    <cfRule type="expression" dxfId="810" priority="322">
      <formula>AU62=1</formula>
    </cfRule>
  </conditionalFormatting>
  <conditionalFormatting sqref="F65:G65">
    <cfRule type="containsBlanks" dxfId="809" priority="321">
      <formula>LEN(TRIM(F65))=0</formula>
    </cfRule>
  </conditionalFormatting>
  <conditionalFormatting sqref="F65:G65">
    <cfRule type="expression" dxfId="808" priority="313">
      <formula>F66=1</formula>
    </cfRule>
  </conditionalFormatting>
  <conditionalFormatting sqref="I65:J65">
    <cfRule type="containsBlanks" dxfId="807" priority="307">
      <formula>LEN(TRIM(I65))=0</formula>
    </cfRule>
  </conditionalFormatting>
  <conditionalFormatting sqref="I65:J65">
    <cfRule type="expression" dxfId="806" priority="306">
      <formula>I66=1</formula>
    </cfRule>
  </conditionalFormatting>
  <conditionalFormatting sqref="L65:M65">
    <cfRule type="containsBlanks" dxfId="805" priority="305">
      <formula>LEN(TRIM(L65))=0</formula>
    </cfRule>
  </conditionalFormatting>
  <conditionalFormatting sqref="L65:M65">
    <cfRule type="expression" dxfId="804" priority="304">
      <formula>L66=1</formula>
    </cfRule>
  </conditionalFormatting>
  <conditionalFormatting sqref="O65:P65">
    <cfRule type="containsBlanks" dxfId="803" priority="303">
      <formula>LEN(TRIM(O65))=0</formula>
    </cfRule>
  </conditionalFormatting>
  <conditionalFormatting sqref="O65:P65">
    <cfRule type="expression" dxfId="802" priority="302">
      <formula>O66=1</formula>
    </cfRule>
  </conditionalFormatting>
  <conditionalFormatting sqref="R65:S65">
    <cfRule type="containsBlanks" dxfId="801" priority="301">
      <formula>LEN(TRIM(R65))=0</formula>
    </cfRule>
  </conditionalFormatting>
  <conditionalFormatting sqref="R65:S65">
    <cfRule type="expression" dxfId="800" priority="300">
      <formula>R66=1</formula>
    </cfRule>
  </conditionalFormatting>
  <conditionalFormatting sqref="U65:V65">
    <cfRule type="containsBlanks" dxfId="799" priority="299">
      <formula>LEN(TRIM(U65))=0</formula>
    </cfRule>
  </conditionalFormatting>
  <conditionalFormatting sqref="U65:V65">
    <cfRule type="expression" dxfId="798" priority="298">
      <formula>U66=1</formula>
    </cfRule>
  </conditionalFormatting>
  <conditionalFormatting sqref="F69:G69">
    <cfRule type="containsBlanks" dxfId="797" priority="297">
      <formula>LEN(TRIM(F69))=0</formula>
    </cfRule>
  </conditionalFormatting>
  <conditionalFormatting sqref="F69:G69">
    <cfRule type="expression" dxfId="796" priority="289">
      <formula>F70=1</formula>
    </cfRule>
  </conditionalFormatting>
  <conditionalFormatting sqref="I69:J69">
    <cfRule type="containsBlanks" dxfId="795" priority="283">
      <formula>LEN(TRIM(I69))=0</formula>
    </cfRule>
  </conditionalFormatting>
  <conditionalFormatting sqref="I69:J69">
    <cfRule type="expression" dxfId="794" priority="282">
      <formula>I70=1</formula>
    </cfRule>
  </conditionalFormatting>
  <conditionalFormatting sqref="L69:M69">
    <cfRule type="containsBlanks" dxfId="793" priority="281">
      <formula>LEN(TRIM(L69))=0</formula>
    </cfRule>
  </conditionalFormatting>
  <conditionalFormatting sqref="L69:M69">
    <cfRule type="expression" dxfId="792" priority="280">
      <formula>L70=1</formula>
    </cfRule>
  </conditionalFormatting>
  <conditionalFormatting sqref="O69:P69">
    <cfRule type="containsBlanks" dxfId="791" priority="279">
      <formula>LEN(TRIM(O69))=0</formula>
    </cfRule>
  </conditionalFormatting>
  <conditionalFormatting sqref="O69:P69">
    <cfRule type="expression" dxfId="790" priority="278">
      <formula>O70=1</formula>
    </cfRule>
  </conditionalFormatting>
  <conditionalFormatting sqref="R69:S69">
    <cfRule type="containsBlanks" dxfId="789" priority="277">
      <formula>LEN(TRIM(R69))=0</formula>
    </cfRule>
  </conditionalFormatting>
  <conditionalFormatting sqref="R69:S69">
    <cfRule type="expression" dxfId="788" priority="276">
      <formula>R70=1</formula>
    </cfRule>
  </conditionalFormatting>
  <conditionalFormatting sqref="U69:V69">
    <cfRule type="containsBlanks" dxfId="787" priority="275">
      <formula>LEN(TRIM(U69))=0</formula>
    </cfRule>
  </conditionalFormatting>
  <conditionalFormatting sqref="U69:V69">
    <cfRule type="expression" dxfId="786" priority="274">
      <formula>U70=1</formula>
    </cfRule>
  </conditionalFormatting>
  <conditionalFormatting sqref="F73:G73">
    <cfRule type="containsBlanks" dxfId="785" priority="273">
      <formula>LEN(TRIM(F73))=0</formula>
    </cfRule>
  </conditionalFormatting>
  <conditionalFormatting sqref="F73:G73">
    <cfRule type="expression" dxfId="784" priority="265">
      <formula>F74=1</formula>
    </cfRule>
  </conditionalFormatting>
  <conditionalFormatting sqref="I73:J73">
    <cfRule type="containsBlanks" dxfId="783" priority="259">
      <formula>LEN(TRIM(I73))=0</formula>
    </cfRule>
  </conditionalFormatting>
  <conditionalFormatting sqref="I73:J73">
    <cfRule type="expression" dxfId="782" priority="258">
      <formula>I74=1</formula>
    </cfRule>
  </conditionalFormatting>
  <conditionalFormatting sqref="L73:M73">
    <cfRule type="containsBlanks" dxfId="781" priority="257">
      <formula>LEN(TRIM(L73))=0</formula>
    </cfRule>
  </conditionalFormatting>
  <conditionalFormatting sqref="L73:M73">
    <cfRule type="expression" dxfId="780" priority="256">
      <formula>L74=1</formula>
    </cfRule>
  </conditionalFormatting>
  <conditionalFormatting sqref="O73:P73">
    <cfRule type="containsBlanks" dxfId="779" priority="255">
      <formula>LEN(TRIM(O73))=0</formula>
    </cfRule>
  </conditionalFormatting>
  <conditionalFormatting sqref="O73:P73">
    <cfRule type="expression" dxfId="778" priority="254">
      <formula>O74=1</formula>
    </cfRule>
  </conditionalFormatting>
  <conditionalFormatting sqref="R73:S73">
    <cfRule type="containsBlanks" dxfId="777" priority="253">
      <formula>LEN(TRIM(R73))=0</formula>
    </cfRule>
  </conditionalFormatting>
  <conditionalFormatting sqref="R73:S73">
    <cfRule type="expression" dxfId="776" priority="252">
      <formula>R74=1</formula>
    </cfRule>
  </conditionalFormatting>
  <conditionalFormatting sqref="U73:V73">
    <cfRule type="containsBlanks" dxfId="775" priority="251">
      <formula>LEN(TRIM(U73))=0</formula>
    </cfRule>
  </conditionalFormatting>
  <conditionalFormatting sqref="U73:V73">
    <cfRule type="expression" dxfId="774" priority="250">
      <formula>U74=1</formula>
    </cfRule>
  </conditionalFormatting>
  <conditionalFormatting sqref="AF65:AG65">
    <cfRule type="expression" dxfId="773" priority="241">
      <formula>AF66=1</formula>
    </cfRule>
  </conditionalFormatting>
  <conditionalFormatting sqref="AI65:AJ65">
    <cfRule type="containsBlanks" dxfId="772" priority="235">
      <formula>LEN(TRIM(AI65))=0</formula>
    </cfRule>
  </conditionalFormatting>
  <conditionalFormatting sqref="AI65:AJ65">
    <cfRule type="expression" dxfId="771" priority="234">
      <formula>AI66=1</formula>
    </cfRule>
  </conditionalFormatting>
  <conditionalFormatting sqref="AL65:AM65">
    <cfRule type="containsBlanks" dxfId="770" priority="233">
      <formula>LEN(TRIM(AL65))=0</formula>
    </cfRule>
  </conditionalFormatting>
  <conditionalFormatting sqref="AL65:AM65">
    <cfRule type="expression" dxfId="769" priority="232">
      <formula>AL66=1</formula>
    </cfRule>
  </conditionalFormatting>
  <conditionalFormatting sqref="AO65:AP65">
    <cfRule type="containsBlanks" dxfId="768" priority="231">
      <formula>LEN(TRIM(AO65))=0</formula>
    </cfRule>
  </conditionalFormatting>
  <conditionalFormatting sqref="AO65:AP65">
    <cfRule type="expression" dxfId="767" priority="230">
      <formula>AO66=1</formula>
    </cfRule>
  </conditionalFormatting>
  <conditionalFormatting sqref="AR65:AS65">
    <cfRule type="containsBlanks" dxfId="766" priority="229">
      <formula>LEN(TRIM(AR65))=0</formula>
    </cfRule>
  </conditionalFormatting>
  <conditionalFormatting sqref="AR65:AS65">
    <cfRule type="expression" dxfId="765" priority="228">
      <formula>AR66=1</formula>
    </cfRule>
  </conditionalFormatting>
  <conditionalFormatting sqref="AU65:AV65">
    <cfRule type="containsBlanks" dxfId="764" priority="227">
      <formula>LEN(TRIM(AU65))=0</formula>
    </cfRule>
  </conditionalFormatting>
  <conditionalFormatting sqref="AU65:AV65">
    <cfRule type="expression" dxfId="763" priority="226">
      <formula>AU66=1</formula>
    </cfRule>
  </conditionalFormatting>
  <conditionalFormatting sqref="AF69:AG69">
    <cfRule type="containsBlanks" dxfId="762" priority="225">
      <formula>LEN(TRIM(AF69))=0</formula>
    </cfRule>
  </conditionalFormatting>
  <conditionalFormatting sqref="AF69:AG69">
    <cfRule type="expression" dxfId="761" priority="217">
      <formula>AF70=1</formula>
    </cfRule>
  </conditionalFormatting>
  <conditionalFormatting sqref="AI69:AJ69">
    <cfRule type="containsBlanks" dxfId="760" priority="211">
      <formula>LEN(TRIM(AI69))=0</formula>
    </cfRule>
  </conditionalFormatting>
  <conditionalFormatting sqref="AI69:AJ69">
    <cfRule type="expression" dxfId="759" priority="210">
      <formula>AI70=1</formula>
    </cfRule>
  </conditionalFormatting>
  <conditionalFormatting sqref="AL69:AM69">
    <cfRule type="containsBlanks" dxfId="758" priority="209">
      <formula>LEN(TRIM(AL69))=0</formula>
    </cfRule>
  </conditionalFormatting>
  <conditionalFormatting sqref="AL69:AM69">
    <cfRule type="expression" dxfId="757" priority="208">
      <formula>AL70=1</formula>
    </cfRule>
  </conditionalFormatting>
  <conditionalFormatting sqref="AO69:AP69">
    <cfRule type="containsBlanks" dxfId="756" priority="207">
      <formula>LEN(TRIM(AO69))=0</formula>
    </cfRule>
  </conditionalFormatting>
  <conditionalFormatting sqref="AO69:AP69">
    <cfRule type="expression" dxfId="755" priority="206">
      <formula>AO70=1</formula>
    </cfRule>
  </conditionalFormatting>
  <conditionalFormatting sqref="AR69:AS69">
    <cfRule type="containsBlanks" dxfId="754" priority="205">
      <formula>LEN(TRIM(AR69))=0</formula>
    </cfRule>
  </conditionalFormatting>
  <conditionalFormatting sqref="AR69:AS69">
    <cfRule type="expression" dxfId="753" priority="204">
      <formula>AR70=1</formula>
    </cfRule>
  </conditionalFormatting>
  <conditionalFormatting sqref="AU69:AV69">
    <cfRule type="containsBlanks" dxfId="752" priority="203">
      <formula>LEN(TRIM(AU69))=0</formula>
    </cfRule>
  </conditionalFormatting>
  <conditionalFormatting sqref="AU69:AV69">
    <cfRule type="expression" dxfId="751" priority="202">
      <formula>AU70=1</formula>
    </cfRule>
  </conditionalFormatting>
  <conditionalFormatting sqref="AF73:AG73">
    <cfRule type="containsBlanks" dxfId="750" priority="201">
      <formula>LEN(TRIM(AF73))=0</formula>
    </cfRule>
  </conditionalFormatting>
  <conditionalFormatting sqref="AF73:AG73">
    <cfRule type="expression" dxfId="749" priority="193">
      <formula>AF74=1</formula>
    </cfRule>
  </conditionalFormatting>
  <conditionalFormatting sqref="AI73:AJ73">
    <cfRule type="containsBlanks" dxfId="748" priority="187">
      <formula>LEN(TRIM(AI73))=0</formula>
    </cfRule>
  </conditionalFormatting>
  <conditionalFormatting sqref="AI73:AJ73">
    <cfRule type="expression" dxfId="747" priority="186">
      <formula>AI74=1</formula>
    </cfRule>
  </conditionalFormatting>
  <conditionalFormatting sqref="AL73:AM73">
    <cfRule type="containsBlanks" dxfId="746" priority="185">
      <formula>LEN(TRIM(AL73))=0</formula>
    </cfRule>
  </conditionalFormatting>
  <conditionalFormatting sqref="AL73:AM73">
    <cfRule type="expression" dxfId="745" priority="184">
      <formula>AL74=1</formula>
    </cfRule>
  </conditionalFormatting>
  <conditionalFormatting sqref="AO73:AP73">
    <cfRule type="containsBlanks" dxfId="744" priority="183">
      <formula>LEN(TRIM(AO73))=0</formula>
    </cfRule>
  </conditionalFormatting>
  <conditionalFormatting sqref="AO73:AP73">
    <cfRule type="expression" dxfId="743" priority="182">
      <formula>AO74=1</formula>
    </cfRule>
  </conditionalFormatting>
  <conditionalFormatting sqref="AR73:AS73">
    <cfRule type="containsBlanks" dxfId="742" priority="181">
      <formula>LEN(TRIM(AR73))=0</formula>
    </cfRule>
  </conditionalFormatting>
  <conditionalFormatting sqref="AR73:AS73">
    <cfRule type="expression" dxfId="741" priority="180">
      <formula>AR74=1</formula>
    </cfRule>
  </conditionalFormatting>
  <conditionalFormatting sqref="AU73:AV73">
    <cfRule type="containsBlanks" dxfId="740" priority="179">
      <formula>LEN(TRIM(AU73))=0</formula>
    </cfRule>
  </conditionalFormatting>
  <conditionalFormatting sqref="AU73:AV73">
    <cfRule type="expression" dxfId="739" priority="178">
      <formula>AU74=1</formula>
    </cfRule>
  </conditionalFormatting>
  <conditionalFormatting sqref="U35:V35">
    <cfRule type="cellIs" dxfId="738" priority="137" operator="equal">
      <formula>1</formula>
    </cfRule>
  </conditionalFormatting>
  <conditionalFormatting sqref="I11:J11">
    <cfRule type="cellIs" dxfId="737" priority="177" operator="equal">
      <formula>1</formula>
    </cfRule>
  </conditionalFormatting>
  <conditionalFormatting sqref="L11:M11">
    <cfRule type="cellIs" dxfId="736" priority="176" operator="equal">
      <formula>1</formula>
    </cfRule>
  </conditionalFormatting>
  <conditionalFormatting sqref="O11:P11">
    <cfRule type="cellIs" dxfId="735" priority="175" operator="equal">
      <formula>1</formula>
    </cfRule>
  </conditionalFormatting>
  <conditionalFormatting sqref="R11:S11">
    <cfRule type="cellIs" dxfId="734" priority="174" operator="equal">
      <formula>1</formula>
    </cfRule>
  </conditionalFormatting>
  <conditionalFormatting sqref="U11:V11">
    <cfRule type="cellIs" dxfId="733" priority="173" operator="equal">
      <formula>1</formula>
    </cfRule>
  </conditionalFormatting>
  <conditionalFormatting sqref="F15:G15">
    <cfRule type="cellIs" dxfId="732" priority="172" operator="equal">
      <formula>1</formula>
    </cfRule>
  </conditionalFormatting>
  <conditionalFormatting sqref="I15:J15">
    <cfRule type="cellIs" dxfId="731" priority="171" operator="equal">
      <formula>1</formula>
    </cfRule>
  </conditionalFormatting>
  <conditionalFormatting sqref="L15:M15">
    <cfRule type="cellIs" dxfId="730" priority="170" operator="equal">
      <formula>1</formula>
    </cfRule>
  </conditionalFormatting>
  <conditionalFormatting sqref="O15:P15">
    <cfRule type="cellIs" dxfId="729" priority="169" operator="equal">
      <formula>1</formula>
    </cfRule>
  </conditionalFormatting>
  <conditionalFormatting sqref="R15:S15">
    <cfRule type="cellIs" dxfId="728" priority="168" operator="equal">
      <formula>1</formula>
    </cfRule>
  </conditionalFormatting>
  <conditionalFormatting sqref="U15:V15">
    <cfRule type="cellIs" dxfId="727" priority="167" operator="equal">
      <formula>1</formula>
    </cfRule>
  </conditionalFormatting>
  <conditionalFormatting sqref="F19:G19">
    <cfRule type="cellIs" dxfId="726" priority="166" operator="equal">
      <formula>1</formula>
    </cfRule>
  </conditionalFormatting>
  <conditionalFormatting sqref="I19:J19">
    <cfRule type="cellIs" dxfId="725" priority="165" operator="equal">
      <formula>1</formula>
    </cfRule>
  </conditionalFormatting>
  <conditionalFormatting sqref="L19:M19">
    <cfRule type="cellIs" dxfId="724" priority="164" operator="equal">
      <formula>1</formula>
    </cfRule>
  </conditionalFormatting>
  <conditionalFormatting sqref="O19:P19">
    <cfRule type="cellIs" dxfId="723" priority="163" operator="equal">
      <formula>1</formula>
    </cfRule>
  </conditionalFormatting>
  <conditionalFormatting sqref="R19:S19">
    <cfRule type="cellIs" dxfId="722" priority="162" operator="equal">
      <formula>1</formula>
    </cfRule>
  </conditionalFormatting>
  <conditionalFormatting sqref="U19:V19">
    <cfRule type="cellIs" dxfId="721" priority="161" operator="equal">
      <formula>1</formula>
    </cfRule>
  </conditionalFormatting>
  <conditionalFormatting sqref="F23:G23">
    <cfRule type="cellIs" dxfId="720" priority="160" operator="equal">
      <formula>1</formula>
    </cfRule>
  </conditionalFormatting>
  <conditionalFormatting sqref="I23:J23">
    <cfRule type="cellIs" dxfId="719" priority="159" operator="equal">
      <formula>1</formula>
    </cfRule>
  </conditionalFormatting>
  <conditionalFormatting sqref="L23:M23">
    <cfRule type="cellIs" dxfId="718" priority="158" operator="equal">
      <formula>1</formula>
    </cfRule>
  </conditionalFormatting>
  <conditionalFormatting sqref="O23:P23">
    <cfRule type="cellIs" dxfId="717" priority="157" operator="equal">
      <formula>1</formula>
    </cfRule>
  </conditionalFormatting>
  <conditionalFormatting sqref="R23:S23">
    <cfRule type="cellIs" dxfId="716" priority="156" operator="equal">
      <formula>1</formula>
    </cfRule>
  </conditionalFormatting>
  <conditionalFormatting sqref="U23:V23">
    <cfRule type="cellIs" dxfId="715" priority="155" operator="equal">
      <formula>1</formula>
    </cfRule>
  </conditionalFormatting>
  <conditionalFormatting sqref="F27:G27">
    <cfRule type="cellIs" dxfId="714" priority="154" operator="equal">
      <formula>1</formula>
    </cfRule>
  </conditionalFormatting>
  <conditionalFormatting sqref="I27:J27">
    <cfRule type="cellIs" dxfId="713" priority="153" operator="equal">
      <formula>1</formula>
    </cfRule>
  </conditionalFormatting>
  <conditionalFormatting sqref="L27:M27">
    <cfRule type="cellIs" dxfId="712" priority="152" operator="equal">
      <formula>1</formula>
    </cfRule>
  </conditionalFormatting>
  <conditionalFormatting sqref="O27:P27">
    <cfRule type="cellIs" dxfId="711" priority="151" operator="equal">
      <formula>1</formula>
    </cfRule>
  </conditionalFormatting>
  <conditionalFormatting sqref="R27:S27">
    <cfRule type="cellIs" dxfId="710" priority="150" operator="equal">
      <formula>1</formula>
    </cfRule>
  </conditionalFormatting>
  <conditionalFormatting sqref="U27:V27">
    <cfRule type="cellIs" dxfId="709" priority="149" operator="equal">
      <formula>1</formula>
    </cfRule>
  </conditionalFormatting>
  <conditionalFormatting sqref="F31:G31">
    <cfRule type="cellIs" dxfId="708" priority="148" operator="equal">
      <formula>1</formula>
    </cfRule>
  </conditionalFormatting>
  <conditionalFormatting sqref="I31:J31">
    <cfRule type="cellIs" dxfId="707" priority="147" operator="equal">
      <formula>1</formula>
    </cfRule>
  </conditionalFormatting>
  <conditionalFormatting sqref="L31:M31">
    <cfRule type="cellIs" dxfId="706" priority="146" operator="equal">
      <formula>1</formula>
    </cfRule>
  </conditionalFormatting>
  <conditionalFormatting sqref="O31:P31">
    <cfRule type="cellIs" dxfId="705" priority="145" operator="equal">
      <formula>1</formula>
    </cfRule>
  </conditionalFormatting>
  <conditionalFormatting sqref="R31:S31">
    <cfRule type="cellIs" dxfId="704" priority="144" operator="equal">
      <formula>1</formula>
    </cfRule>
  </conditionalFormatting>
  <conditionalFormatting sqref="U31:V31">
    <cfRule type="cellIs" dxfId="703" priority="143" operator="equal">
      <formula>1</formula>
    </cfRule>
  </conditionalFormatting>
  <conditionalFormatting sqref="F35:G35">
    <cfRule type="cellIs" dxfId="702" priority="142" operator="equal">
      <formula>1</formula>
    </cfRule>
  </conditionalFormatting>
  <conditionalFormatting sqref="I35:J35">
    <cfRule type="cellIs" dxfId="701" priority="141" operator="equal">
      <formula>1</formula>
    </cfRule>
  </conditionalFormatting>
  <conditionalFormatting sqref="L35:M35">
    <cfRule type="cellIs" dxfId="700" priority="140" operator="equal">
      <formula>1</formula>
    </cfRule>
  </conditionalFormatting>
  <conditionalFormatting sqref="O35:P35">
    <cfRule type="cellIs" dxfId="699" priority="139" operator="equal">
      <formula>1</formula>
    </cfRule>
  </conditionalFormatting>
  <conditionalFormatting sqref="R35:S35">
    <cfRule type="cellIs" dxfId="698" priority="138" operator="equal">
      <formula>1</formula>
    </cfRule>
  </conditionalFormatting>
  <conditionalFormatting sqref="G54">
    <cfRule type="cellIs" dxfId="697" priority="136" operator="equal">
      <formula>1</formula>
    </cfRule>
  </conditionalFormatting>
  <conditionalFormatting sqref="M54">
    <cfRule type="cellIs" dxfId="696" priority="135" operator="equal">
      <formula>1</formula>
    </cfRule>
  </conditionalFormatting>
  <conditionalFormatting sqref="P54">
    <cfRule type="cellIs" dxfId="695" priority="134" operator="equal">
      <formula>1</formula>
    </cfRule>
  </conditionalFormatting>
  <conditionalFormatting sqref="S54">
    <cfRule type="cellIs" dxfId="694" priority="133" operator="equal">
      <formula>1</formula>
    </cfRule>
  </conditionalFormatting>
  <conditionalFormatting sqref="V54">
    <cfRule type="cellIs" dxfId="693" priority="132" operator="equal">
      <formula>1</formula>
    </cfRule>
  </conditionalFormatting>
  <conditionalFormatting sqref="AG54">
    <cfRule type="cellIs" dxfId="692" priority="131" operator="equal">
      <formula>1</formula>
    </cfRule>
  </conditionalFormatting>
  <conditionalFormatting sqref="AI54">
    <cfRule type="cellIs" dxfId="691" priority="130" operator="equal">
      <formula>1</formula>
    </cfRule>
  </conditionalFormatting>
  <conditionalFormatting sqref="AJ54">
    <cfRule type="cellIs" dxfId="690" priority="129" operator="equal">
      <formula>1</formula>
    </cfRule>
  </conditionalFormatting>
  <conditionalFormatting sqref="AL54">
    <cfRule type="cellIs" dxfId="689" priority="128" operator="equal">
      <formula>1</formula>
    </cfRule>
  </conditionalFormatting>
  <conditionalFormatting sqref="AM54">
    <cfRule type="cellIs" dxfId="688" priority="127" operator="equal">
      <formula>1</formula>
    </cfRule>
  </conditionalFormatting>
  <conditionalFormatting sqref="AO54">
    <cfRule type="cellIs" dxfId="687" priority="126" operator="equal">
      <formula>1</formula>
    </cfRule>
  </conditionalFormatting>
  <conditionalFormatting sqref="AP54">
    <cfRule type="cellIs" dxfId="686" priority="125" operator="equal">
      <formula>1</formula>
    </cfRule>
  </conditionalFormatting>
  <conditionalFormatting sqref="AR54">
    <cfRule type="cellIs" dxfId="685" priority="124" operator="equal">
      <formula>1</formula>
    </cfRule>
  </conditionalFormatting>
  <conditionalFormatting sqref="AS54">
    <cfRule type="cellIs" dxfId="684" priority="123" operator="equal">
      <formula>1</formula>
    </cfRule>
  </conditionalFormatting>
  <conditionalFormatting sqref="AU54">
    <cfRule type="cellIs" dxfId="683" priority="122" operator="equal">
      <formula>1</formula>
    </cfRule>
  </conditionalFormatting>
  <conditionalFormatting sqref="AV54">
    <cfRule type="cellIs" dxfId="682" priority="121" operator="equal">
      <formula>1</formula>
    </cfRule>
  </conditionalFormatting>
  <conditionalFormatting sqref="F58">
    <cfRule type="cellIs" dxfId="681" priority="120" operator="equal">
      <formula>1</formula>
    </cfRule>
  </conditionalFormatting>
  <conditionalFormatting sqref="J58">
    <cfRule type="cellIs" dxfId="680" priority="119" operator="equal">
      <formula>1</formula>
    </cfRule>
  </conditionalFormatting>
  <conditionalFormatting sqref="I58">
    <cfRule type="cellIs" dxfId="679" priority="118" operator="equal">
      <formula>1</formula>
    </cfRule>
  </conditionalFormatting>
  <conditionalFormatting sqref="L58">
    <cfRule type="cellIs" dxfId="678" priority="117" operator="equal">
      <formula>1</formula>
    </cfRule>
  </conditionalFormatting>
  <conditionalFormatting sqref="O58">
    <cfRule type="cellIs" dxfId="677" priority="116" operator="equal">
      <formula>1</formula>
    </cfRule>
  </conditionalFormatting>
  <conditionalFormatting sqref="R58">
    <cfRule type="cellIs" dxfId="676" priority="115" operator="equal">
      <formula>1</formula>
    </cfRule>
  </conditionalFormatting>
  <conditionalFormatting sqref="U58">
    <cfRule type="cellIs" dxfId="675" priority="114" operator="equal">
      <formula>1</formula>
    </cfRule>
  </conditionalFormatting>
  <conditionalFormatting sqref="AF58">
    <cfRule type="cellIs" dxfId="674" priority="113" operator="equal">
      <formula>1</formula>
    </cfRule>
  </conditionalFormatting>
  <conditionalFormatting sqref="G58">
    <cfRule type="cellIs" dxfId="673" priority="112" operator="equal">
      <formula>1</formula>
    </cfRule>
  </conditionalFormatting>
  <conditionalFormatting sqref="M58">
    <cfRule type="cellIs" dxfId="672" priority="111" operator="equal">
      <formula>1</formula>
    </cfRule>
  </conditionalFormatting>
  <conditionalFormatting sqref="P58">
    <cfRule type="cellIs" dxfId="671" priority="110" operator="equal">
      <formula>1</formula>
    </cfRule>
  </conditionalFormatting>
  <conditionalFormatting sqref="S58">
    <cfRule type="cellIs" dxfId="670" priority="109" operator="equal">
      <formula>1</formula>
    </cfRule>
  </conditionalFormatting>
  <conditionalFormatting sqref="V58">
    <cfRule type="cellIs" dxfId="669" priority="108" operator="equal">
      <formula>1</formula>
    </cfRule>
  </conditionalFormatting>
  <conditionalFormatting sqref="AG58">
    <cfRule type="cellIs" dxfId="668" priority="107" operator="equal">
      <formula>1</formula>
    </cfRule>
  </conditionalFormatting>
  <conditionalFormatting sqref="AI58">
    <cfRule type="cellIs" dxfId="667" priority="106" operator="equal">
      <formula>1</formula>
    </cfRule>
  </conditionalFormatting>
  <conditionalFormatting sqref="AJ58">
    <cfRule type="cellIs" dxfId="666" priority="105" operator="equal">
      <formula>1</formula>
    </cfRule>
  </conditionalFormatting>
  <conditionalFormatting sqref="AL58">
    <cfRule type="cellIs" dxfId="665" priority="104" operator="equal">
      <formula>1</formula>
    </cfRule>
  </conditionalFormatting>
  <conditionalFormatting sqref="AM58">
    <cfRule type="cellIs" dxfId="664" priority="103" operator="equal">
      <formula>1</formula>
    </cfRule>
  </conditionalFormatting>
  <conditionalFormatting sqref="AO58">
    <cfRule type="cellIs" dxfId="663" priority="102" operator="equal">
      <formula>1</formula>
    </cfRule>
  </conditionalFormatting>
  <conditionalFormatting sqref="AP58">
    <cfRule type="cellIs" dxfId="662" priority="101" operator="equal">
      <formula>1</formula>
    </cfRule>
  </conditionalFormatting>
  <conditionalFormatting sqref="AR58">
    <cfRule type="cellIs" dxfId="661" priority="100" operator="equal">
      <formula>1</formula>
    </cfRule>
  </conditionalFormatting>
  <conditionalFormatting sqref="AS58">
    <cfRule type="cellIs" dxfId="660" priority="99" operator="equal">
      <formula>1</formula>
    </cfRule>
  </conditionalFormatting>
  <conditionalFormatting sqref="AU58">
    <cfRule type="cellIs" dxfId="659" priority="98" operator="equal">
      <formula>1</formula>
    </cfRule>
  </conditionalFormatting>
  <conditionalFormatting sqref="AV58">
    <cfRule type="cellIs" dxfId="658" priority="97" operator="equal">
      <formula>1</formula>
    </cfRule>
  </conditionalFormatting>
  <conditionalFormatting sqref="F62">
    <cfRule type="cellIs" dxfId="657" priority="96" operator="equal">
      <formula>1</formula>
    </cfRule>
  </conditionalFormatting>
  <conditionalFormatting sqref="J62">
    <cfRule type="cellIs" dxfId="656" priority="95" operator="equal">
      <formula>1</formula>
    </cfRule>
  </conditionalFormatting>
  <conditionalFormatting sqref="I62">
    <cfRule type="cellIs" dxfId="655" priority="94" operator="equal">
      <formula>1</formula>
    </cfRule>
  </conditionalFormatting>
  <conditionalFormatting sqref="L62">
    <cfRule type="cellIs" dxfId="654" priority="93" operator="equal">
      <formula>1</formula>
    </cfRule>
  </conditionalFormatting>
  <conditionalFormatting sqref="O62">
    <cfRule type="cellIs" dxfId="653" priority="92" operator="equal">
      <formula>1</formula>
    </cfRule>
  </conditionalFormatting>
  <conditionalFormatting sqref="R62">
    <cfRule type="cellIs" dxfId="652" priority="91" operator="equal">
      <formula>1</formula>
    </cfRule>
  </conditionalFormatting>
  <conditionalFormatting sqref="U62">
    <cfRule type="cellIs" dxfId="651" priority="90" operator="equal">
      <formula>1</formula>
    </cfRule>
  </conditionalFormatting>
  <conditionalFormatting sqref="AF62">
    <cfRule type="cellIs" dxfId="650" priority="89" operator="equal">
      <formula>1</formula>
    </cfRule>
  </conditionalFormatting>
  <conditionalFormatting sqref="G62">
    <cfRule type="cellIs" dxfId="649" priority="88" operator="equal">
      <formula>1</formula>
    </cfRule>
  </conditionalFormatting>
  <conditionalFormatting sqref="M62">
    <cfRule type="cellIs" dxfId="648" priority="87" operator="equal">
      <formula>1</formula>
    </cfRule>
  </conditionalFormatting>
  <conditionalFormatting sqref="P62">
    <cfRule type="cellIs" dxfId="647" priority="86" operator="equal">
      <formula>1</formula>
    </cfRule>
  </conditionalFormatting>
  <conditionalFormatting sqref="S62">
    <cfRule type="cellIs" dxfId="646" priority="85" operator="equal">
      <formula>1</formula>
    </cfRule>
  </conditionalFormatting>
  <conditionalFormatting sqref="V62">
    <cfRule type="cellIs" dxfId="645" priority="84" operator="equal">
      <formula>1</formula>
    </cfRule>
  </conditionalFormatting>
  <conditionalFormatting sqref="AG62">
    <cfRule type="cellIs" dxfId="644" priority="83" operator="equal">
      <formula>1</formula>
    </cfRule>
  </conditionalFormatting>
  <conditionalFormatting sqref="AI62">
    <cfRule type="cellIs" dxfId="643" priority="82" operator="equal">
      <formula>1</formula>
    </cfRule>
  </conditionalFormatting>
  <conditionalFormatting sqref="AJ62">
    <cfRule type="cellIs" dxfId="642" priority="81" operator="equal">
      <formula>1</formula>
    </cfRule>
  </conditionalFormatting>
  <conditionalFormatting sqref="AL62">
    <cfRule type="cellIs" dxfId="641" priority="80" operator="equal">
      <formula>1</formula>
    </cfRule>
  </conditionalFormatting>
  <conditionalFormatting sqref="AM62">
    <cfRule type="cellIs" dxfId="640" priority="79" operator="equal">
      <formula>1</formula>
    </cfRule>
  </conditionalFormatting>
  <conditionalFormatting sqref="AO62">
    <cfRule type="cellIs" dxfId="639" priority="78" operator="equal">
      <formula>1</formula>
    </cfRule>
  </conditionalFormatting>
  <conditionalFormatting sqref="AP62">
    <cfRule type="cellIs" dxfId="638" priority="77" operator="equal">
      <formula>1</formula>
    </cfRule>
  </conditionalFormatting>
  <conditionalFormatting sqref="AR62">
    <cfRule type="cellIs" dxfId="637" priority="76" operator="equal">
      <formula>1</formula>
    </cfRule>
  </conditionalFormatting>
  <conditionalFormatting sqref="AS62">
    <cfRule type="cellIs" dxfId="636" priority="75" operator="equal">
      <formula>1</formula>
    </cfRule>
  </conditionalFormatting>
  <conditionalFormatting sqref="AU62">
    <cfRule type="cellIs" dxfId="635" priority="74" operator="equal">
      <formula>1</formula>
    </cfRule>
  </conditionalFormatting>
  <conditionalFormatting sqref="AV62">
    <cfRule type="cellIs" dxfId="634" priority="73" operator="equal">
      <formula>1</formula>
    </cfRule>
  </conditionalFormatting>
  <conditionalFormatting sqref="F66">
    <cfRule type="cellIs" dxfId="633" priority="72" operator="equal">
      <formula>1</formula>
    </cfRule>
  </conditionalFormatting>
  <conditionalFormatting sqref="J66">
    <cfRule type="cellIs" dxfId="632" priority="71" operator="equal">
      <formula>1</formula>
    </cfRule>
  </conditionalFormatting>
  <conditionalFormatting sqref="I66">
    <cfRule type="cellIs" dxfId="631" priority="70" operator="equal">
      <formula>1</formula>
    </cfRule>
  </conditionalFormatting>
  <conditionalFormatting sqref="L66">
    <cfRule type="cellIs" dxfId="630" priority="69" operator="equal">
      <formula>1</formula>
    </cfRule>
  </conditionalFormatting>
  <conditionalFormatting sqref="O66">
    <cfRule type="cellIs" dxfId="629" priority="68" operator="equal">
      <formula>1</formula>
    </cfRule>
  </conditionalFormatting>
  <conditionalFormatting sqref="R66">
    <cfRule type="cellIs" dxfId="628" priority="67" operator="equal">
      <formula>1</formula>
    </cfRule>
  </conditionalFormatting>
  <conditionalFormatting sqref="U66">
    <cfRule type="cellIs" dxfId="627" priority="66" operator="equal">
      <formula>1</formula>
    </cfRule>
  </conditionalFormatting>
  <conditionalFormatting sqref="AF66">
    <cfRule type="cellIs" dxfId="626" priority="65" operator="equal">
      <formula>1</formula>
    </cfRule>
  </conditionalFormatting>
  <conditionalFormatting sqref="G66">
    <cfRule type="cellIs" dxfId="625" priority="64" operator="equal">
      <formula>1</formula>
    </cfRule>
  </conditionalFormatting>
  <conditionalFormatting sqref="M66">
    <cfRule type="cellIs" dxfId="624" priority="63" operator="equal">
      <formula>1</formula>
    </cfRule>
  </conditionalFormatting>
  <conditionalFormatting sqref="P66">
    <cfRule type="cellIs" dxfId="623" priority="62" operator="equal">
      <formula>1</formula>
    </cfRule>
  </conditionalFormatting>
  <conditionalFormatting sqref="S66">
    <cfRule type="cellIs" dxfId="622" priority="61" operator="equal">
      <formula>1</formula>
    </cfRule>
  </conditionalFormatting>
  <conditionalFormatting sqref="V66">
    <cfRule type="cellIs" dxfId="621" priority="60" operator="equal">
      <formula>1</formula>
    </cfRule>
  </conditionalFormatting>
  <conditionalFormatting sqref="AG66">
    <cfRule type="cellIs" dxfId="620" priority="59" operator="equal">
      <formula>1</formula>
    </cfRule>
  </conditionalFormatting>
  <conditionalFormatting sqref="AI66">
    <cfRule type="cellIs" dxfId="619" priority="58" operator="equal">
      <formula>1</formula>
    </cfRule>
  </conditionalFormatting>
  <conditionalFormatting sqref="AJ66">
    <cfRule type="cellIs" dxfId="618" priority="57" operator="equal">
      <formula>1</formula>
    </cfRule>
  </conditionalFormatting>
  <conditionalFormatting sqref="AL66">
    <cfRule type="cellIs" dxfId="617" priority="56" operator="equal">
      <formula>1</formula>
    </cfRule>
  </conditionalFormatting>
  <conditionalFormatting sqref="AM66">
    <cfRule type="cellIs" dxfId="616" priority="55" operator="equal">
      <formula>1</formula>
    </cfRule>
  </conditionalFormatting>
  <conditionalFormatting sqref="AO66">
    <cfRule type="cellIs" dxfId="615" priority="54" operator="equal">
      <formula>1</formula>
    </cfRule>
  </conditionalFormatting>
  <conditionalFormatting sqref="AP66">
    <cfRule type="cellIs" dxfId="614" priority="53" operator="equal">
      <formula>1</formula>
    </cfRule>
  </conditionalFormatting>
  <conditionalFormatting sqref="AR66">
    <cfRule type="cellIs" dxfId="613" priority="52" operator="equal">
      <formula>1</formula>
    </cfRule>
  </conditionalFormatting>
  <conditionalFormatting sqref="AS66">
    <cfRule type="cellIs" dxfId="612" priority="51" operator="equal">
      <formula>1</formula>
    </cfRule>
  </conditionalFormatting>
  <conditionalFormatting sqref="AU66">
    <cfRule type="cellIs" dxfId="611" priority="50" operator="equal">
      <formula>1</formula>
    </cfRule>
  </conditionalFormatting>
  <conditionalFormatting sqref="AV66">
    <cfRule type="cellIs" dxfId="610" priority="49" operator="equal">
      <formula>1</formula>
    </cfRule>
  </conditionalFormatting>
  <conditionalFormatting sqref="F70">
    <cfRule type="cellIs" dxfId="609" priority="48" operator="equal">
      <formula>1</formula>
    </cfRule>
  </conditionalFormatting>
  <conditionalFormatting sqref="J70">
    <cfRule type="cellIs" dxfId="608" priority="47" operator="equal">
      <formula>1</formula>
    </cfRule>
  </conditionalFormatting>
  <conditionalFormatting sqref="I70">
    <cfRule type="cellIs" dxfId="607" priority="46" operator="equal">
      <formula>1</formula>
    </cfRule>
  </conditionalFormatting>
  <conditionalFormatting sqref="L70">
    <cfRule type="cellIs" dxfId="606" priority="45" operator="equal">
      <formula>1</formula>
    </cfRule>
  </conditionalFormatting>
  <conditionalFormatting sqref="O70">
    <cfRule type="cellIs" dxfId="605" priority="44" operator="equal">
      <formula>1</formula>
    </cfRule>
  </conditionalFormatting>
  <conditionalFormatting sqref="R70">
    <cfRule type="cellIs" dxfId="604" priority="43" operator="equal">
      <formula>1</formula>
    </cfRule>
  </conditionalFormatting>
  <conditionalFormatting sqref="U70">
    <cfRule type="cellIs" dxfId="603" priority="42" operator="equal">
      <formula>1</formula>
    </cfRule>
  </conditionalFormatting>
  <conditionalFormatting sqref="AF70">
    <cfRule type="cellIs" dxfId="602" priority="41" operator="equal">
      <formula>1</formula>
    </cfRule>
  </conditionalFormatting>
  <conditionalFormatting sqref="G70">
    <cfRule type="cellIs" dxfId="601" priority="40" operator="equal">
      <formula>1</formula>
    </cfRule>
  </conditionalFormatting>
  <conditionalFormatting sqref="M70">
    <cfRule type="cellIs" dxfId="600" priority="39" operator="equal">
      <formula>1</formula>
    </cfRule>
  </conditionalFormatting>
  <conditionalFormatting sqref="P70">
    <cfRule type="cellIs" dxfId="599" priority="38" operator="equal">
      <formula>1</formula>
    </cfRule>
  </conditionalFormatting>
  <conditionalFormatting sqref="S70">
    <cfRule type="cellIs" dxfId="598" priority="37" operator="equal">
      <formula>1</formula>
    </cfRule>
  </conditionalFormatting>
  <conditionalFormatting sqref="V70">
    <cfRule type="cellIs" dxfId="597" priority="36" operator="equal">
      <formula>1</formula>
    </cfRule>
  </conditionalFormatting>
  <conditionalFormatting sqref="AG70">
    <cfRule type="cellIs" dxfId="596" priority="35" operator="equal">
      <formula>1</formula>
    </cfRule>
  </conditionalFormatting>
  <conditionalFormatting sqref="AI70">
    <cfRule type="cellIs" dxfId="595" priority="34" operator="equal">
      <formula>1</formula>
    </cfRule>
  </conditionalFormatting>
  <conditionalFormatting sqref="AJ70">
    <cfRule type="cellIs" dxfId="594" priority="33" operator="equal">
      <formula>1</formula>
    </cfRule>
  </conditionalFormatting>
  <conditionalFormatting sqref="AL70">
    <cfRule type="cellIs" dxfId="593" priority="32" operator="equal">
      <formula>1</formula>
    </cfRule>
  </conditionalFormatting>
  <conditionalFormatting sqref="AM70">
    <cfRule type="cellIs" dxfId="592" priority="31" operator="equal">
      <formula>1</formula>
    </cfRule>
  </conditionalFormatting>
  <conditionalFormatting sqref="AO70">
    <cfRule type="cellIs" dxfId="591" priority="30" operator="equal">
      <formula>1</formula>
    </cfRule>
  </conditionalFormatting>
  <conditionalFormatting sqref="AP70">
    <cfRule type="cellIs" dxfId="590" priority="29" operator="equal">
      <formula>1</formula>
    </cfRule>
  </conditionalFormatting>
  <conditionalFormatting sqref="AR70">
    <cfRule type="cellIs" dxfId="589" priority="28" operator="equal">
      <formula>1</formula>
    </cfRule>
  </conditionalFormatting>
  <conditionalFormatting sqref="AS70">
    <cfRule type="cellIs" dxfId="588" priority="27" operator="equal">
      <formula>1</formula>
    </cfRule>
  </conditionalFormatting>
  <conditionalFormatting sqref="AU70">
    <cfRule type="cellIs" dxfId="587" priority="26" operator="equal">
      <formula>1</formula>
    </cfRule>
  </conditionalFormatting>
  <conditionalFormatting sqref="AV70">
    <cfRule type="cellIs" dxfId="586" priority="25" operator="equal">
      <formula>1</formula>
    </cfRule>
  </conditionalFormatting>
  <conditionalFormatting sqref="F74">
    <cfRule type="cellIs" dxfId="585" priority="24" operator="equal">
      <formula>1</formula>
    </cfRule>
  </conditionalFormatting>
  <conditionalFormatting sqref="J74">
    <cfRule type="cellIs" dxfId="584" priority="23" operator="equal">
      <formula>1</formula>
    </cfRule>
  </conditionalFormatting>
  <conditionalFormatting sqref="I74">
    <cfRule type="cellIs" dxfId="583" priority="22" operator="equal">
      <formula>1</formula>
    </cfRule>
  </conditionalFormatting>
  <conditionalFormatting sqref="L74">
    <cfRule type="cellIs" dxfId="582" priority="21" operator="equal">
      <formula>1</formula>
    </cfRule>
  </conditionalFormatting>
  <conditionalFormatting sqref="O74">
    <cfRule type="cellIs" dxfId="581" priority="20" operator="equal">
      <formula>1</formula>
    </cfRule>
  </conditionalFormatting>
  <conditionalFormatting sqref="R74">
    <cfRule type="cellIs" dxfId="580" priority="19" operator="equal">
      <formula>1</formula>
    </cfRule>
  </conditionalFormatting>
  <conditionalFormatting sqref="U74">
    <cfRule type="cellIs" dxfId="579" priority="18" operator="equal">
      <formula>1</formula>
    </cfRule>
  </conditionalFormatting>
  <conditionalFormatting sqref="AF74">
    <cfRule type="cellIs" dxfId="578" priority="17" operator="equal">
      <formula>1</formula>
    </cfRule>
  </conditionalFormatting>
  <conditionalFormatting sqref="G74">
    <cfRule type="cellIs" dxfId="577" priority="16" operator="equal">
      <formula>1</formula>
    </cfRule>
  </conditionalFormatting>
  <conditionalFormatting sqref="M74">
    <cfRule type="cellIs" dxfId="576" priority="15" operator="equal">
      <formula>1</formula>
    </cfRule>
  </conditionalFormatting>
  <conditionalFormatting sqref="P74">
    <cfRule type="cellIs" dxfId="575" priority="14" operator="equal">
      <formula>1</formula>
    </cfRule>
  </conditionalFormatting>
  <conditionalFormatting sqref="S74">
    <cfRule type="cellIs" dxfId="574" priority="13" operator="equal">
      <formula>1</formula>
    </cfRule>
  </conditionalFormatting>
  <conditionalFormatting sqref="V74">
    <cfRule type="cellIs" dxfId="573" priority="12" operator="equal">
      <formula>1</formula>
    </cfRule>
  </conditionalFormatting>
  <conditionalFormatting sqref="AG74">
    <cfRule type="cellIs" dxfId="572" priority="11" operator="equal">
      <formula>1</formula>
    </cfRule>
  </conditionalFormatting>
  <conditionalFormatting sqref="AI74">
    <cfRule type="cellIs" dxfId="571" priority="10" operator="equal">
      <formula>1</formula>
    </cfRule>
  </conditionalFormatting>
  <conditionalFormatting sqref="AJ74">
    <cfRule type="cellIs" dxfId="570" priority="9" operator="equal">
      <formula>1</formula>
    </cfRule>
  </conditionalFormatting>
  <conditionalFormatting sqref="AL74">
    <cfRule type="cellIs" dxfId="569" priority="8" operator="equal">
      <formula>1</formula>
    </cfRule>
  </conditionalFormatting>
  <conditionalFormatting sqref="AM74">
    <cfRule type="cellIs" dxfId="568" priority="7" operator="equal">
      <formula>1</formula>
    </cfRule>
  </conditionalFormatting>
  <conditionalFormatting sqref="AO74">
    <cfRule type="cellIs" dxfId="567" priority="6" operator="equal">
      <formula>1</formula>
    </cfRule>
  </conditionalFormatting>
  <conditionalFormatting sqref="AP74">
    <cfRule type="cellIs" dxfId="566" priority="5" operator="equal">
      <formula>1</formula>
    </cfRule>
  </conditionalFormatting>
  <conditionalFormatting sqref="AR74">
    <cfRule type="cellIs" dxfId="565" priority="4" operator="equal">
      <formula>1</formula>
    </cfRule>
  </conditionalFormatting>
  <conditionalFormatting sqref="AS74">
    <cfRule type="cellIs" dxfId="564" priority="3" operator="equal">
      <formula>1</formula>
    </cfRule>
  </conditionalFormatting>
  <conditionalFormatting sqref="AU74">
    <cfRule type="cellIs" dxfId="563" priority="2" operator="equal">
      <formula>1</formula>
    </cfRule>
  </conditionalFormatting>
  <conditionalFormatting sqref="AV74">
    <cfRule type="cellIs" dxfId="562" priority="1" operator="equal">
      <formula>1</formula>
    </cfRule>
  </conditionalFormatting>
  <printOptions horizontalCentered="1" verticalCentered="1"/>
  <pageMargins left="0.19685039370078741" right="0.19685039370078741" top="0.19685039370078741" bottom="0.19685039370078741" header="0.19685039370078741" footer="0.19685039370078741"/>
  <pageSetup paperSize="9" scale="99"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0DFD00-0BDF-42BD-8A00-2547791F0DDA}">
  <sheetPr>
    <pageSetUpPr fitToPage="1"/>
  </sheetPr>
  <dimension ref="A1:AV39"/>
  <sheetViews>
    <sheetView topLeftCell="A22" workbookViewId="0">
      <selection activeCell="A35" sqref="A35"/>
    </sheetView>
  </sheetViews>
  <sheetFormatPr defaultColWidth="3" defaultRowHeight="14.25"/>
  <cols>
    <col min="1" max="48" width="3.28515625" customWidth="1"/>
  </cols>
  <sheetData>
    <row r="1" spans="1:48" ht="18">
      <c r="A1" s="22" t="str">
        <f>Parameter!B5</f>
        <v>邵老師數學教室</v>
      </c>
      <c r="B1" s="22"/>
      <c r="C1" s="22"/>
      <c r="D1" s="22"/>
      <c r="E1" s="22"/>
      <c r="F1" s="22"/>
      <c r="G1" s="22"/>
      <c r="H1" s="22"/>
      <c r="I1" s="22"/>
      <c r="J1" s="22"/>
      <c r="K1" s="22"/>
      <c r="L1" s="23"/>
      <c r="M1" s="23"/>
      <c r="N1" s="23"/>
      <c r="O1" s="23"/>
      <c r="P1" s="23"/>
      <c r="Q1" s="23"/>
      <c r="R1" s="23"/>
      <c r="S1" s="23"/>
      <c r="T1" s="24" t="str">
        <f>Parameter!B12</f>
        <v>找規律(進階)</v>
      </c>
      <c r="U1" s="71" t="str">
        <f>PresetValue!A42</f>
        <v/>
      </c>
      <c r="V1" s="72"/>
      <c r="W1" s="24"/>
      <c r="X1" s="25"/>
      <c r="Y1" s="26"/>
      <c r="Z1" s="23"/>
      <c r="AA1" s="22" t="str">
        <f>Parameter!B5</f>
        <v>邵老師數學教室</v>
      </c>
      <c r="AB1" s="23"/>
      <c r="AC1" s="22"/>
      <c r="AD1" s="22"/>
      <c r="AE1" s="22"/>
      <c r="AF1" s="22"/>
      <c r="AG1" s="22"/>
      <c r="AH1" s="22"/>
      <c r="AI1" s="22"/>
      <c r="AJ1" s="22"/>
      <c r="AK1" s="22"/>
      <c r="AL1" s="23"/>
      <c r="AM1" s="23"/>
      <c r="AN1" s="23"/>
      <c r="AO1" s="23"/>
      <c r="AP1" s="23"/>
      <c r="AQ1" s="23"/>
      <c r="AR1" s="23"/>
      <c r="AS1" s="23"/>
      <c r="AT1" s="24" t="str">
        <f>Parameter!B12</f>
        <v>找規律(進階)</v>
      </c>
      <c r="AU1" s="71" t="str">
        <f>PresetValue!A42</f>
        <v/>
      </c>
      <c r="AV1" s="72"/>
    </row>
    <row r="2" spans="1:48" ht="7.5" customHeight="1">
      <c r="A2" s="23"/>
      <c r="B2" s="23"/>
      <c r="C2" s="23"/>
      <c r="D2" s="23"/>
      <c r="E2" s="23"/>
      <c r="F2" s="23"/>
      <c r="G2" s="23"/>
      <c r="H2" s="23"/>
      <c r="I2" s="23"/>
      <c r="J2" s="23"/>
      <c r="K2" s="23"/>
      <c r="L2" s="23"/>
      <c r="M2" s="23"/>
      <c r="N2" s="23"/>
      <c r="O2" s="23"/>
      <c r="P2" s="23"/>
      <c r="Q2" s="23"/>
      <c r="R2" s="23"/>
      <c r="S2" s="23"/>
      <c r="T2" s="23"/>
      <c r="U2" s="23"/>
      <c r="V2" s="23"/>
      <c r="W2" s="23"/>
      <c r="X2" s="25"/>
      <c r="Y2" s="26"/>
      <c r="Z2" s="23"/>
      <c r="AA2" s="23"/>
      <c r="AB2" s="23"/>
      <c r="AC2" s="23"/>
      <c r="AD2" s="23"/>
      <c r="AE2" s="23"/>
      <c r="AF2" s="23"/>
      <c r="AG2" s="23"/>
      <c r="AH2" s="23"/>
      <c r="AI2" s="23"/>
      <c r="AJ2" s="23"/>
      <c r="AK2" s="23"/>
      <c r="AL2" s="23"/>
      <c r="AM2" s="23"/>
      <c r="AN2" s="23"/>
      <c r="AO2" s="23"/>
      <c r="AP2" s="23"/>
      <c r="AQ2" s="23"/>
      <c r="AR2" s="23"/>
      <c r="AS2" s="23"/>
      <c r="AT2" s="23"/>
      <c r="AU2" s="23"/>
      <c r="AV2" s="23"/>
    </row>
    <row r="3" spans="1:48" ht="15">
      <c r="A3" s="27" t="str">
        <f>PresetValue!B17</f>
        <v>班別：</v>
      </c>
      <c r="B3" s="27"/>
      <c r="C3" s="28"/>
      <c r="D3" s="23"/>
      <c r="E3" s="27"/>
      <c r="F3" s="27" t="str">
        <f>PresetValue!B18</f>
        <v>姓名：</v>
      </c>
      <c r="G3" s="27"/>
      <c r="H3" s="23"/>
      <c r="I3" s="27"/>
      <c r="J3" s="23"/>
      <c r="K3" s="27"/>
      <c r="L3" s="27"/>
      <c r="M3" s="27"/>
      <c r="N3" s="23"/>
      <c r="O3" s="23"/>
      <c r="P3" s="23"/>
      <c r="Q3" s="27" t="str">
        <f>PresetValue!B19</f>
        <v>日期：</v>
      </c>
      <c r="R3" s="23"/>
      <c r="T3" s="23"/>
      <c r="U3" s="23"/>
      <c r="V3" s="23"/>
      <c r="W3" s="23"/>
      <c r="X3" s="25"/>
      <c r="Y3" s="26"/>
      <c r="Z3" s="23"/>
      <c r="AA3" s="27" t="str">
        <f>PresetValue!B17</f>
        <v>班別：</v>
      </c>
      <c r="AB3" s="27"/>
      <c r="AC3" s="28"/>
      <c r="AD3" s="23"/>
      <c r="AE3" s="27"/>
      <c r="AF3" s="27" t="str">
        <f>PresetValue!B18</f>
        <v>姓名：</v>
      </c>
      <c r="AG3" s="27"/>
      <c r="AH3" s="23"/>
      <c r="AI3" s="27"/>
      <c r="AJ3" s="23"/>
      <c r="AK3" s="27"/>
      <c r="AL3" s="27"/>
      <c r="AM3" s="27"/>
      <c r="AN3" s="23"/>
      <c r="AO3" s="23"/>
      <c r="AP3" s="23"/>
      <c r="AQ3" s="27" t="str">
        <f>PresetValue!B19</f>
        <v>日期：</v>
      </c>
      <c r="AR3" s="23"/>
      <c r="AT3" s="23"/>
      <c r="AU3" s="23"/>
      <c r="AV3" s="23"/>
    </row>
    <row r="4" spans="1:48" ht="2.1" customHeight="1" thickBot="1">
      <c r="A4" s="29"/>
      <c r="B4" s="29"/>
      <c r="C4" s="29"/>
      <c r="D4" s="29"/>
      <c r="E4" s="29"/>
      <c r="F4" s="29"/>
      <c r="G4" s="29"/>
      <c r="H4" s="29"/>
      <c r="I4" s="29"/>
      <c r="J4" s="29"/>
      <c r="K4" s="29"/>
      <c r="L4" s="29"/>
      <c r="M4" s="29"/>
      <c r="N4" s="29"/>
      <c r="O4" s="29"/>
      <c r="P4" s="29"/>
      <c r="Q4" s="29"/>
      <c r="R4" s="29"/>
      <c r="S4" s="29"/>
      <c r="T4" s="29"/>
      <c r="U4" s="29"/>
      <c r="V4" s="29"/>
      <c r="W4" s="26"/>
      <c r="X4" s="25"/>
      <c r="Y4" s="26"/>
      <c r="Z4" s="23"/>
      <c r="AA4" s="29"/>
      <c r="AB4" s="29"/>
      <c r="AC4" s="29"/>
      <c r="AD4" s="29"/>
      <c r="AE4" s="29"/>
      <c r="AF4" s="29"/>
      <c r="AG4" s="29"/>
      <c r="AH4" s="29"/>
      <c r="AI4" s="29"/>
      <c r="AJ4" s="29"/>
      <c r="AK4" s="29"/>
      <c r="AL4" s="29"/>
      <c r="AM4" s="29"/>
      <c r="AN4" s="29"/>
      <c r="AO4" s="29"/>
      <c r="AP4" s="29"/>
      <c r="AQ4" s="29"/>
      <c r="AR4" s="29"/>
      <c r="AS4" s="29"/>
      <c r="AT4" s="29"/>
      <c r="AU4" s="29"/>
      <c r="AV4" s="29"/>
    </row>
    <row r="5" spans="1:48" ht="16.5" customHeight="1" thickTop="1">
      <c r="A5" s="69" t="str">
        <f ca="1">Password!A11</f>
        <v/>
      </c>
      <c r="B5" s="69"/>
      <c r="C5" s="69"/>
      <c r="D5" s="69"/>
      <c r="E5" s="69"/>
      <c r="F5" s="69"/>
      <c r="G5" s="69"/>
      <c r="H5" s="69"/>
      <c r="I5" s="69"/>
      <c r="J5" s="69"/>
      <c r="K5" s="69"/>
      <c r="L5" s="69"/>
      <c r="M5" s="69"/>
      <c r="N5" s="69"/>
      <c r="O5" s="69"/>
      <c r="P5" s="69"/>
      <c r="Q5" s="69"/>
      <c r="R5" s="69"/>
      <c r="S5" s="69"/>
      <c r="T5" s="69"/>
      <c r="U5" s="69"/>
      <c r="V5" s="69"/>
      <c r="W5" s="26"/>
      <c r="X5" s="25"/>
      <c r="Y5" s="26"/>
      <c r="Z5" s="23"/>
      <c r="AA5" s="69" t="str">
        <f ca="1">Password!A11</f>
        <v/>
      </c>
      <c r="AB5" s="69"/>
      <c r="AC5" s="69"/>
      <c r="AD5" s="69"/>
      <c r="AE5" s="69"/>
      <c r="AF5" s="69"/>
      <c r="AG5" s="69"/>
      <c r="AH5" s="69"/>
      <c r="AI5" s="69"/>
      <c r="AJ5" s="69"/>
      <c r="AK5" s="69"/>
      <c r="AL5" s="69"/>
      <c r="AM5" s="69"/>
      <c r="AN5" s="69"/>
      <c r="AO5" s="69"/>
      <c r="AP5" s="69"/>
      <c r="AQ5" s="69"/>
      <c r="AR5" s="69"/>
      <c r="AS5" s="69"/>
      <c r="AT5" s="69"/>
      <c r="AU5" s="69"/>
      <c r="AV5" s="69"/>
    </row>
    <row r="6" spans="1:48" ht="15">
      <c r="A6" s="68" t="str">
        <f>PresetValue!B31</f>
        <v>請按規律填上適當數字</v>
      </c>
      <c r="B6" s="68"/>
      <c r="C6" s="68"/>
      <c r="D6" s="68"/>
      <c r="E6" s="68"/>
      <c r="F6" s="68"/>
      <c r="G6" s="68"/>
      <c r="H6" s="68"/>
      <c r="I6" s="68"/>
      <c r="J6" s="68"/>
      <c r="K6" s="68"/>
      <c r="L6" s="68"/>
      <c r="M6" s="68"/>
      <c r="N6" s="68"/>
      <c r="O6" s="68"/>
      <c r="P6" s="68"/>
      <c r="Q6" s="68"/>
      <c r="R6" s="68"/>
      <c r="S6" s="68"/>
      <c r="T6" s="68"/>
      <c r="U6" s="68"/>
      <c r="V6" s="68"/>
      <c r="W6" s="26"/>
      <c r="X6" s="25"/>
      <c r="Y6" s="26"/>
      <c r="Z6" s="23"/>
      <c r="AA6" s="68" t="str">
        <f>PresetValue!B31</f>
        <v>請按規律填上適當數字</v>
      </c>
      <c r="AB6" s="68"/>
      <c r="AC6" s="68"/>
      <c r="AD6" s="68"/>
      <c r="AE6" s="68"/>
      <c r="AF6" s="68"/>
      <c r="AG6" s="68"/>
      <c r="AH6" s="68"/>
      <c r="AI6" s="68"/>
      <c r="AJ6" s="68"/>
      <c r="AK6" s="68"/>
      <c r="AL6" s="68"/>
      <c r="AM6" s="68"/>
      <c r="AN6" s="68"/>
      <c r="AO6" s="68"/>
      <c r="AP6" s="68"/>
      <c r="AQ6" s="68"/>
      <c r="AR6" s="68"/>
      <c r="AS6" s="68"/>
      <c r="AT6" s="68"/>
      <c r="AU6" s="68"/>
      <c r="AV6" s="68"/>
    </row>
    <row r="7" spans="1:48" ht="7.5" customHeight="1">
      <c r="A7" s="26"/>
      <c r="B7" s="26"/>
      <c r="C7" s="26"/>
      <c r="D7" s="26"/>
      <c r="E7" s="26"/>
      <c r="F7" s="26"/>
      <c r="G7" s="26"/>
      <c r="H7" s="26"/>
      <c r="I7" s="26"/>
      <c r="J7" s="26"/>
      <c r="K7" s="26"/>
      <c r="L7" s="26"/>
      <c r="M7" s="26"/>
      <c r="N7" s="26"/>
      <c r="O7" s="26"/>
      <c r="P7" s="26"/>
      <c r="Q7" s="26"/>
      <c r="R7" s="26"/>
      <c r="S7" s="26"/>
      <c r="T7" s="26"/>
      <c r="U7" s="26"/>
      <c r="V7" s="26"/>
      <c r="W7" s="26"/>
      <c r="X7" s="25"/>
      <c r="Y7" s="26"/>
      <c r="Z7" s="23"/>
      <c r="AA7" s="26"/>
      <c r="AB7" s="26"/>
      <c r="AC7" s="26"/>
      <c r="AD7" s="26"/>
      <c r="AE7" s="26"/>
      <c r="AF7" s="26"/>
      <c r="AG7" s="26"/>
      <c r="AH7" s="26"/>
      <c r="AI7" s="26"/>
      <c r="AJ7" s="26"/>
      <c r="AK7" s="26"/>
      <c r="AL7" s="26"/>
      <c r="AM7" s="26"/>
      <c r="AN7" s="26"/>
      <c r="AO7" s="26"/>
      <c r="AP7" s="26"/>
      <c r="AQ7" s="26"/>
      <c r="AR7" s="26"/>
      <c r="AS7" s="26"/>
      <c r="AT7" s="26"/>
      <c r="AU7" s="26"/>
      <c r="AV7" s="26"/>
    </row>
    <row r="8" spans="1:48" ht="15">
      <c r="A8" s="26"/>
      <c r="B8" s="26"/>
      <c r="C8" s="26"/>
      <c r="D8" s="26"/>
      <c r="E8" s="30" t="str">
        <f ca="1">CONCATENATE("+",$B9)</f>
        <v>+8</v>
      </c>
      <c r="F8" s="26"/>
      <c r="G8" s="26"/>
      <c r="H8" s="30" t="str">
        <f ca="1">CONCATENATE("+",$B9)</f>
        <v>+8</v>
      </c>
      <c r="I8" s="26"/>
      <c r="J8" s="26"/>
      <c r="K8" s="30" t="str">
        <f ca="1">CONCATENATE("+",$B9)</f>
        <v>+8</v>
      </c>
      <c r="L8" s="26"/>
      <c r="M8" s="26"/>
      <c r="N8" s="30" t="str">
        <f ca="1">CONCATENATE("+",$B9)</f>
        <v>+8</v>
      </c>
      <c r="O8" s="26"/>
      <c r="P8" s="26"/>
      <c r="Q8" s="30" t="str">
        <f ca="1">CONCATENATE("+",$B9)</f>
        <v>+8</v>
      </c>
      <c r="R8" s="26"/>
      <c r="S8" s="26"/>
      <c r="T8" s="30" t="str">
        <f ca="1">CONCATENATE("+",$B9)</f>
        <v>+8</v>
      </c>
      <c r="U8" s="26"/>
      <c r="V8" s="26"/>
      <c r="W8" s="26"/>
      <c r="X8" s="25"/>
      <c r="Y8" s="26"/>
      <c r="Z8" s="23"/>
      <c r="AA8" s="26"/>
      <c r="AB8" s="26"/>
      <c r="AC8" s="26"/>
      <c r="AD8" s="26"/>
      <c r="AE8" s="30" t="str">
        <f ca="1">E8</f>
        <v>+8</v>
      </c>
      <c r="AF8" s="26"/>
      <c r="AG8" s="26"/>
      <c r="AH8" s="30" t="str">
        <f ca="1">H8</f>
        <v>+8</v>
      </c>
      <c r="AI8" s="26"/>
      <c r="AJ8" s="26"/>
      <c r="AK8" s="30" t="str">
        <f ca="1">K8</f>
        <v>+8</v>
      </c>
      <c r="AL8" s="26"/>
      <c r="AM8" s="26"/>
      <c r="AN8" s="30" t="str">
        <f ca="1">N8</f>
        <v>+8</v>
      </c>
      <c r="AO8" s="26"/>
      <c r="AP8" s="26"/>
      <c r="AQ8" s="30" t="str">
        <f ca="1">Q8</f>
        <v>+8</v>
      </c>
      <c r="AR8" s="26"/>
      <c r="AS8" s="26"/>
      <c r="AT8" s="30" t="str">
        <f ca="1">T8</f>
        <v>+8</v>
      </c>
      <c r="AU8" s="26"/>
      <c r="AV8" s="26"/>
    </row>
    <row r="9" spans="1:48" ht="15">
      <c r="A9" s="51">
        <f ca="1">RANDBETWEEN(1,Parameter!$C$16)</f>
        <v>2</v>
      </c>
      <c r="B9" s="51">
        <f ca="1">IF(Password!$A$8=TRUE,VLOOKUP($B10,Seed!$A:$W,C9+2,FALSE),"")</f>
        <v>8</v>
      </c>
      <c r="C9" s="31">
        <v>1</v>
      </c>
      <c r="D9" s="31"/>
      <c r="E9" s="31"/>
      <c r="F9" s="31">
        <f>C9+1</f>
        <v>2</v>
      </c>
      <c r="G9" s="31"/>
      <c r="H9" s="31"/>
      <c r="I9" s="31">
        <f t="shared" ref="I9" si="0">F9+1</f>
        <v>3</v>
      </c>
      <c r="J9" s="31"/>
      <c r="K9" s="31"/>
      <c r="L9" s="31">
        <f t="shared" ref="L9" si="1">I9+1</f>
        <v>4</v>
      </c>
      <c r="M9" s="31"/>
      <c r="N9" s="31"/>
      <c r="O9" s="31">
        <f t="shared" ref="O9" si="2">L9+1</f>
        <v>5</v>
      </c>
      <c r="P9" s="31"/>
      <c r="Q9" s="31"/>
      <c r="R9" s="31">
        <f t="shared" ref="R9" si="3">O9+1</f>
        <v>6</v>
      </c>
      <c r="S9" s="31"/>
      <c r="T9" s="31"/>
      <c r="U9" s="31">
        <f t="shared" ref="U9" si="4">R9+1</f>
        <v>7</v>
      </c>
      <c r="V9" s="31"/>
      <c r="W9" s="26"/>
      <c r="X9" s="25"/>
      <c r="Y9" s="26"/>
      <c r="Z9" s="23"/>
      <c r="AA9" s="26"/>
      <c r="AB9" s="26"/>
      <c r="AC9" s="31">
        <v>1</v>
      </c>
      <c r="AD9" s="31"/>
      <c r="AE9" s="31"/>
      <c r="AF9" s="31">
        <f>AC9+1</f>
        <v>2</v>
      </c>
      <c r="AG9" s="31"/>
      <c r="AH9" s="31"/>
      <c r="AI9" s="31">
        <f t="shared" ref="AI9" si="5">AF9+1</f>
        <v>3</v>
      </c>
      <c r="AJ9" s="31"/>
      <c r="AK9" s="31"/>
      <c r="AL9" s="31">
        <f t="shared" ref="AL9" si="6">AI9+1</f>
        <v>4</v>
      </c>
      <c r="AM9" s="31"/>
      <c r="AN9" s="31"/>
      <c r="AO9" s="31">
        <f t="shared" ref="AO9" si="7">AL9+1</f>
        <v>5</v>
      </c>
      <c r="AP9" s="31"/>
      <c r="AQ9" s="31"/>
      <c r="AR9" s="31">
        <f t="shared" ref="AR9" si="8">AO9+1</f>
        <v>6</v>
      </c>
      <c r="AS9" s="31"/>
      <c r="AT9" s="31"/>
      <c r="AU9" s="31">
        <f t="shared" ref="AU9" si="9">AR9+1</f>
        <v>7</v>
      </c>
      <c r="AV9" s="31"/>
    </row>
    <row r="10" spans="1:48" ht="15">
      <c r="A10" s="32" t="s">
        <v>4644</v>
      </c>
      <c r="B10" s="33">
        <v>7</v>
      </c>
      <c r="C10" s="70">
        <f ca="1">IF(Password!$A$8=TRUE,VLOOKUP($B10,Seed!$A:$W,C9+$A9+2,FALSE),"")</f>
        <v>24</v>
      </c>
      <c r="D10" s="70"/>
      <c r="E10" s="34" t="s">
        <v>4645</v>
      </c>
      <c r="F10" s="70">
        <f ca="1">IF(Password!$A$8=TRUE,VLOOKUP($B10,Seed!$A:$W,F9+$A9+2,FALSE),"")</f>
        <v>32</v>
      </c>
      <c r="G10" s="70"/>
      <c r="H10" s="34" t="s">
        <v>4645</v>
      </c>
      <c r="I10" s="70">
        <f ca="1">IF(Password!$A$8=TRUE,VLOOKUP($B10,Seed!$A:$W,I9+$A9+2,FALSE),"")</f>
        <v>40</v>
      </c>
      <c r="J10" s="70"/>
      <c r="K10" s="34" t="s">
        <v>4645</v>
      </c>
      <c r="L10" s="70">
        <f ca="1">IF(Password!$A$8=TRUE,VLOOKUP($B10,Seed!$A:$W,L9+$A9+2,FALSE),"")</f>
        <v>48</v>
      </c>
      <c r="M10" s="70"/>
      <c r="N10" s="34" t="s">
        <v>4645</v>
      </c>
      <c r="O10" s="70">
        <f ca="1">IF(Password!$A$8=TRUE,VLOOKUP($B10,Seed!$A:$W,O9+$A9+2,FALSE),"")</f>
        <v>56</v>
      </c>
      <c r="P10" s="70"/>
      <c r="Q10" s="34" t="s">
        <v>4645</v>
      </c>
      <c r="R10" s="70">
        <f ca="1">IF(Password!$A$8=TRUE,VLOOKUP($B10,Seed!$A:$W,R9+$A9+2,FALSE),"")</f>
        <v>64</v>
      </c>
      <c r="S10" s="70"/>
      <c r="T10" s="34" t="s">
        <v>4645</v>
      </c>
      <c r="U10" s="70">
        <f ca="1">IF(Password!$A$8=TRUE,VLOOKUP($B10,Seed!$A:$W,U9+$A9+2,FALSE),"")</f>
        <v>72</v>
      </c>
      <c r="V10" s="70"/>
      <c r="W10" s="26"/>
      <c r="X10" s="25"/>
      <c r="Y10" s="26"/>
      <c r="Z10" s="23"/>
      <c r="AA10" s="35" t="str">
        <f>A10</f>
        <v>例</v>
      </c>
      <c r="AC10" s="75">
        <f ca="1">C10</f>
        <v>24</v>
      </c>
      <c r="AD10" s="75"/>
      <c r="AE10" s="36" t="s">
        <v>4645</v>
      </c>
      <c r="AF10" s="70">
        <f ca="1">F10</f>
        <v>32</v>
      </c>
      <c r="AG10" s="70"/>
      <c r="AH10" s="36" t="s">
        <v>4645</v>
      </c>
      <c r="AI10" s="70">
        <f ca="1">I10</f>
        <v>40</v>
      </c>
      <c r="AJ10" s="70"/>
      <c r="AK10" s="36" t="s">
        <v>4645</v>
      </c>
      <c r="AL10" s="70">
        <f ca="1">L10</f>
        <v>48</v>
      </c>
      <c r="AM10" s="70"/>
      <c r="AN10" s="36" t="s">
        <v>4645</v>
      </c>
      <c r="AO10" s="70">
        <f ca="1">O10</f>
        <v>56</v>
      </c>
      <c r="AP10" s="70"/>
      <c r="AQ10" s="36" t="s">
        <v>4645</v>
      </c>
      <c r="AR10" s="70">
        <f ca="1">R10</f>
        <v>64</v>
      </c>
      <c r="AS10" s="70"/>
      <c r="AT10" s="36" t="s">
        <v>4645</v>
      </c>
      <c r="AU10" s="70">
        <f ca="1">U10</f>
        <v>72</v>
      </c>
      <c r="AV10" s="70"/>
    </row>
    <row r="11" spans="1:48" ht="15">
      <c r="A11" s="37"/>
      <c r="B11" s="37"/>
      <c r="C11" s="47"/>
      <c r="D11" s="47"/>
      <c r="E11" s="48"/>
      <c r="F11" s="46">
        <f ca="1">Pattern!G11</f>
        <v>1</v>
      </c>
      <c r="G11" s="46">
        <f ca="1">F11</f>
        <v>1</v>
      </c>
      <c r="H11" s="48"/>
      <c r="I11" s="46">
        <f ca="1">Pattern!J11</f>
        <v>1</v>
      </c>
      <c r="J11" s="46">
        <f ca="1">I11</f>
        <v>1</v>
      </c>
      <c r="K11" s="48"/>
      <c r="L11" s="46">
        <f ca="1">Pattern!M11</f>
        <v>2</v>
      </c>
      <c r="M11" s="46">
        <f ca="1">L11</f>
        <v>2</v>
      </c>
      <c r="N11" s="48"/>
      <c r="O11" s="46">
        <f ca="1">Pattern!P11</f>
        <v>2</v>
      </c>
      <c r="P11" s="46">
        <f ca="1">O11</f>
        <v>2</v>
      </c>
      <c r="Q11" s="48"/>
      <c r="R11" s="46">
        <f ca="1">Pattern!S11</f>
        <v>1</v>
      </c>
      <c r="S11" s="46">
        <f ca="1">R11</f>
        <v>1</v>
      </c>
      <c r="T11" s="48"/>
      <c r="U11" s="46">
        <f ca="1">Pattern!V11</f>
        <v>1</v>
      </c>
      <c r="V11" s="46">
        <f ca="1">U11</f>
        <v>1</v>
      </c>
      <c r="W11" s="26"/>
      <c r="X11" s="25"/>
      <c r="Y11" s="26"/>
      <c r="Z11" s="23"/>
      <c r="AA11" s="26"/>
      <c r="AB11" s="26"/>
      <c r="AC11" s="39"/>
      <c r="AD11" s="39"/>
      <c r="AE11" s="39"/>
      <c r="AF11" s="38">
        <f ca="1">F11</f>
        <v>1</v>
      </c>
      <c r="AG11" s="38">
        <f ca="1">G11</f>
        <v>1</v>
      </c>
      <c r="AH11" s="39"/>
      <c r="AI11" s="38">
        <f ca="1">I11</f>
        <v>1</v>
      </c>
      <c r="AJ11" s="38">
        <f ca="1">J11</f>
        <v>1</v>
      </c>
      <c r="AK11" s="39"/>
      <c r="AL11" s="38">
        <f ca="1">L11</f>
        <v>2</v>
      </c>
      <c r="AM11" s="38">
        <f ca="1">M11</f>
        <v>2</v>
      </c>
      <c r="AN11" s="39"/>
      <c r="AO11" s="38">
        <f ca="1">O11</f>
        <v>2</v>
      </c>
      <c r="AP11" s="38">
        <f ca="1">P11</f>
        <v>2</v>
      </c>
      <c r="AQ11" s="39"/>
      <c r="AR11" s="38">
        <f ca="1">R11</f>
        <v>1</v>
      </c>
      <c r="AS11" s="38">
        <f ca="1">S11</f>
        <v>1</v>
      </c>
      <c r="AT11" s="39"/>
      <c r="AU11" s="38">
        <f ca="1">U11</f>
        <v>1</v>
      </c>
      <c r="AV11" s="38">
        <f ca="1">V11</f>
        <v>1</v>
      </c>
    </row>
    <row r="12" spans="1:48" ht="15">
      <c r="A12" s="37"/>
      <c r="B12" s="37"/>
      <c r="C12" s="37"/>
      <c r="D12" s="37"/>
      <c r="E12" s="30" t="str">
        <f ca="1">CONCATENATE("+",$B13)</f>
        <v>+4</v>
      </c>
      <c r="F12" s="38"/>
      <c r="G12" s="38"/>
      <c r="H12" s="30" t="str">
        <f ca="1">CONCATENATE("+",$B13)</f>
        <v>+4</v>
      </c>
      <c r="I12" s="38"/>
      <c r="J12" s="38"/>
      <c r="K12" s="30" t="str">
        <f ca="1">CONCATENATE("+",$B13)</f>
        <v>+4</v>
      </c>
      <c r="L12" s="38"/>
      <c r="M12" s="38"/>
      <c r="N12" s="30" t="str">
        <f ca="1">CONCATENATE("+",$B13)</f>
        <v>+4</v>
      </c>
      <c r="O12" s="38"/>
      <c r="P12" s="38"/>
      <c r="Q12" s="30" t="str">
        <f ca="1">CONCATENATE("+",$B13)</f>
        <v>+4</v>
      </c>
      <c r="R12" s="38"/>
      <c r="S12" s="38"/>
      <c r="T12" s="30" t="str">
        <f ca="1">CONCATENATE("+",$B13)</f>
        <v>+4</v>
      </c>
      <c r="U12" s="38"/>
      <c r="V12" s="38"/>
      <c r="W12" s="26"/>
      <c r="X12" s="25"/>
      <c r="Y12" s="26"/>
      <c r="Z12" s="23"/>
      <c r="AA12" s="37"/>
      <c r="AB12" s="37"/>
      <c r="AC12" s="37"/>
      <c r="AD12" s="37"/>
      <c r="AE12" s="30" t="str">
        <f ca="1">E12</f>
        <v>+4</v>
      </c>
      <c r="AF12" s="38"/>
      <c r="AG12" s="38"/>
      <c r="AH12" s="30" t="str">
        <f ca="1">H12</f>
        <v>+4</v>
      </c>
      <c r="AI12" s="38"/>
      <c r="AJ12" s="38"/>
      <c r="AK12" s="30" t="str">
        <f ca="1">K12</f>
        <v>+4</v>
      </c>
      <c r="AL12" s="38"/>
      <c r="AM12" s="38"/>
      <c r="AN12" s="30" t="str">
        <f ca="1">N12</f>
        <v>+4</v>
      </c>
      <c r="AO12" s="38"/>
      <c r="AP12" s="38"/>
      <c r="AQ12" s="30" t="str">
        <f ca="1">Q12</f>
        <v>+4</v>
      </c>
      <c r="AR12" s="38"/>
      <c r="AS12" s="38"/>
      <c r="AT12" s="30" t="str">
        <f ca="1">T12</f>
        <v>+4</v>
      </c>
      <c r="AU12" s="38"/>
      <c r="AV12" s="38"/>
    </row>
    <row r="13" spans="1:48" s="37" customFormat="1" ht="15">
      <c r="A13" s="51">
        <f ca="1">RANDBETWEEN(1,Parameter!$C$16)</f>
        <v>3</v>
      </c>
      <c r="B13" s="51">
        <f ca="1">IF(Password!$A$8=TRUE,VLOOKUP($A14,Seed!$A:$W,C13+2,FALSE),"")</f>
        <v>4</v>
      </c>
      <c r="C13" s="31">
        <v>1</v>
      </c>
      <c r="D13" s="31"/>
      <c r="E13" s="31"/>
      <c r="F13" s="31">
        <f>C13+1</f>
        <v>2</v>
      </c>
      <c r="G13" s="31"/>
      <c r="H13" s="31"/>
      <c r="I13" s="31">
        <f t="shared" ref="I13" si="10">F13+1</f>
        <v>3</v>
      </c>
      <c r="J13" s="31"/>
      <c r="K13" s="31"/>
      <c r="L13" s="31">
        <f t="shared" ref="L13" si="11">I13+1</f>
        <v>4</v>
      </c>
      <c r="M13" s="31"/>
      <c r="N13" s="31"/>
      <c r="O13" s="31">
        <f t="shared" ref="O13" si="12">L13+1</f>
        <v>5</v>
      </c>
      <c r="P13" s="31"/>
      <c r="Q13" s="31"/>
      <c r="R13" s="31">
        <f t="shared" ref="R13" si="13">O13+1</f>
        <v>6</v>
      </c>
      <c r="S13" s="31"/>
      <c r="T13" s="31"/>
      <c r="U13" s="31">
        <f t="shared" ref="U13" si="14">R13+1</f>
        <v>7</v>
      </c>
      <c r="V13" s="31"/>
      <c r="W13" s="31"/>
      <c r="X13" s="40"/>
      <c r="Y13" s="31"/>
      <c r="AA13" s="31"/>
      <c r="AB13" s="31"/>
      <c r="AC13" s="31">
        <v>1</v>
      </c>
      <c r="AD13" s="31"/>
      <c r="AE13" s="31"/>
      <c r="AF13" s="31">
        <f>AC13+1</f>
        <v>2</v>
      </c>
      <c r="AG13" s="31"/>
      <c r="AH13" s="31"/>
      <c r="AI13" s="31">
        <f t="shared" ref="AI13" si="15">AF13+1</f>
        <v>3</v>
      </c>
      <c r="AJ13" s="31"/>
      <c r="AK13" s="31"/>
      <c r="AL13" s="31">
        <f t="shared" ref="AL13" si="16">AI13+1</f>
        <v>4</v>
      </c>
      <c r="AM13" s="31"/>
      <c r="AN13" s="31"/>
      <c r="AO13" s="31">
        <f t="shared" ref="AO13" si="17">AL13+1</f>
        <v>5</v>
      </c>
      <c r="AP13" s="31"/>
      <c r="AQ13" s="31"/>
      <c r="AR13" s="31">
        <f t="shared" ref="AR13" si="18">AO13+1</f>
        <v>6</v>
      </c>
      <c r="AS13" s="31"/>
      <c r="AT13" s="31"/>
      <c r="AU13" s="31">
        <f t="shared" ref="AU13" si="19">AR13+1</f>
        <v>7</v>
      </c>
      <c r="AV13" s="31"/>
    </row>
    <row r="14" spans="1:48" ht="15">
      <c r="A14" s="35">
        <v>1</v>
      </c>
      <c r="C14" s="70">
        <f ca="1">IF(Password!$A$8=TRUE,VLOOKUP($A14,Seed!$A:$W,C13+$A13+2,FALSE),"")</f>
        <v>16</v>
      </c>
      <c r="D14" s="70"/>
      <c r="E14" s="34" t="s">
        <v>4645</v>
      </c>
      <c r="F14" s="70">
        <f ca="1">IF(Password!$A$8=TRUE,VLOOKUP($A14,Seed!$A:$W,F13+$A13+2,FALSE),"")</f>
        <v>20</v>
      </c>
      <c r="G14" s="70"/>
      <c r="H14" s="34" t="s">
        <v>4645</v>
      </c>
      <c r="I14" s="70">
        <f ca="1">IF(Password!$A$8=TRUE,VLOOKUP($A14,Seed!$A:$W,I13+$A13+2,FALSE),"")</f>
        <v>24</v>
      </c>
      <c r="J14" s="70"/>
      <c r="K14" s="34" t="s">
        <v>4645</v>
      </c>
      <c r="L14" s="70">
        <f ca="1">IF(Password!$A$8=TRUE,VLOOKUP($A14,Seed!$A:$W,L13+$A13+2,FALSE),"")</f>
        <v>28</v>
      </c>
      <c r="M14" s="70"/>
      <c r="N14" s="34" t="s">
        <v>4645</v>
      </c>
      <c r="O14" s="70">
        <f ca="1">IF(Password!$A$8=TRUE,VLOOKUP($A14,Seed!$A:$W,O13+$A13+2,FALSE),"")</f>
        <v>32</v>
      </c>
      <c r="P14" s="70"/>
      <c r="Q14" s="34" t="s">
        <v>4645</v>
      </c>
      <c r="R14" s="70">
        <f ca="1">IF(Password!$A$8=TRUE,VLOOKUP($A14,Seed!$A:$W,R13+$A13+2,FALSE),"")</f>
        <v>36</v>
      </c>
      <c r="S14" s="70"/>
      <c r="T14" s="34" t="s">
        <v>4645</v>
      </c>
      <c r="U14" s="70">
        <f ca="1">IF(Password!$A$8=TRUE,VLOOKUP($A14,Seed!$A:$W,U13+$A13+2,FALSE),"")</f>
        <v>40</v>
      </c>
      <c r="V14" s="70"/>
      <c r="X14" s="25"/>
      <c r="AA14" s="35">
        <v>1</v>
      </c>
      <c r="AC14" s="75">
        <f ca="1">C14</f>
        <v>16</v>
      </c>
      <c r="AD14" s="75"/>
      <c r="AE14" s="36" t="s">
        <v>4645</v>
      </c>
      <c r="AF14" s="70">
        <f ca="1">F14</f>
        <v>20</v>
      </c>
      <c r="AG14" s="70"/>
      <c r="AH14" s="36" t="s">
        <v>4645</v>
      </c>
      <c r="AI14" s="70">
        <f ca="1">I14</f>
        <v>24</v>
      </c>
      <c r="AJ14" s="70"/>
      <c r="AK14" s="36" t="s">
        <v>4645</v>
      </c>
      <c r="AL14" s="70">
        <f ca="1">L14</f>
        <v>28</v>
      </c>
      <c r="AM14" s="70"/>
      <c r="AN14" s="36" t="s">
        <v>4645</v>
      </c>
      <c r="AO14" s="70">
        <f ca="1">O14</f>
        <v>32</v>
      </c>
      <c r="AP14" s="70"/>
      <c r="AQ14" s="36" t="s">
        <v>4645</v>
      </c>
      <c r="AR14" s="70">
        <f ca="1">R14</f>
        <v>36</v>
      </c>
      <c r="AS14" s="70"/>
      <c r="AT14" s="36" t="s">
        <v>4645</v>
      </c>
      <c r="AU14" s="70">
        <f ca="1">U14</f>
        <v>40</v>
      </c>
      <c r="AV14" s="70"/>
    </row>
    <row r="15" spans="1:48" s="37" customFormat="1" ht="15">
      <c r="C15" s="47"/>
      <c r="D15" s="47"/>
      <c r="E15" s="48"/>
      <c r="F15" s="46">
        <f ca="1">Pattern!G15</f>
        <v>1</v>
      </c>
      <c r="G15" s="46">
        <f ca="1">F15</f>
        <v>1</v>
      </c>
      <c r="H15" s="48"/>
      <c r="I15" s="46">
        <f ca="1">Pattern!J15</f>
        <v>1</v>
      </c>
      <c r="J15" s="46">
        <f ca="1">I15</f>
        <v>1</v>
      </c>
      <c r="K15" s="48"/>
      <c r="L15" s="46">
        <f ca="1">Pattern!M15</f>
        <v>1</v>
      </c>
      <c r="M15" s="46">
        <f ca="1">L15</f>
        <v>1</v>
      </c>
      <c r="N15" s="48"/>
      <c r="O15" s="46">
        <f ca="1">Pattern!P15</f>
        <v>1</v>
      </c>
      <c r="P15" s="46">
        <f ca="1">O15</f>
        <v>1</v>
      </c>
      <c r="Q15" s="48"/>
      <c r="R15" s="46">
        <f ca="1">Pattern!S15</f>
        <v>2</v>
      </c>
      <c r="S15" s="46">
        <f ca="1">R15</f>
        <v>2</v>
      </c>
      <c r="T15" s="48"/>
      <c r="U15" s="46">
        <f ca="1">Pattern!V15</f>
        <v>2</v>
      </c>
      <c r="V15" s="46">
        <f ca="1">U15</f>
        <v>2</v>
      </c>
      <c r="X15" s="40"/>
      <c r="AC15" s="39"/>
      <c r="AD15" s="39"/>
      <c r="AE15" s="39"/>
      <c r="AF15" s="38">
        <f ca="1">F15</f>
        <v>1</v>
      </c>
      <c r="AG15" s="38">
        <f t="shared" ref="AG15:AV15" ca="1" si="20">G15</f>
        <v>1</v>
      </c>
      <c r="AH15" s="39"/>
      <c r="AI15" s="38">
        <f t="shared" ca="1" si="20"/>
        <v>1</v>
      </c>
      <c r="AJ15" s="38">
        <f t="shared" ca="1" si="20"/>
        <v>1</v>
      </c>
      <c r="AK15" s="39"/>
      <c r="AL15" s="38">
        <f t="shared" ca="1" si="20"/>
        <v>1</v>
      </c>
      <c r="AM15" s="38">
        <f t="shared" ca="1" si="20"/>
        <v>1</v>
      </c>
      <c r="AN15" s="39"/>
      <c r="AO15" s="38">
        <f t="shared" ca="1" si="20"/>
        <v>1</v>
      </c>
      <c r="AP15" s="38">
        <f t="shared" ca="1" si="20"/>
        <v>1</v>
      </c>
      <c r="AQ15" s="39"/>
      <c r="AR15" s="38">
        <f t="shared" ca="1" si="20"/>
        <v>2</v>
      </c>
      <c r="AS15" s="38">
        <f t="shared" ca="1" si="20"/>
        <v>2</v>
      </c>
      <c r="AT15" s="39"/>
      <c r="AU15" s="38">
        <f t="shared" ca="1" si="20"/>
        <v>2</v>
      </c>
      <c r="AV15" s="38">
        <f t="shared" ca="1" si="20"/>
        <v>2</v>
      </c>
    </row>
    <row r="16" spans="1:48" s="37" customFormat="1" ht="15">
      <c r="E16" s="30" t="str">
        <f ca="1">CONCATENATE("+",$B17)</f>
        <v>+2</v>
      </c>
      <c r="F16" s="38"/>
      <c r="G16" s="38"/>
      <c r="H16" s="30" t="str">
        <f ca="1">CONCATENATE("+",$B17)</f>
        <v>+2</v>
      </c>
      <c r="I16" s="38"/>
      <c r="J16" s="38"/>
      <c r="K16" s="30" t="str">
        <f ca="1">CONCATENATE("+",$B17)</f>
        <v>+2</v>
      </c>
      <c r="L16" s="38"/>
      <c r="M16" s="38"/>
      <c r="N16" s="30" t="str">
        <f ca="1">CONCATENATE("+",$B17)</f>
        <v>+2</v>
      </c>
      <c r="O16" s="38"/>
      <c r="P16" s="38"/>
      <c r="Q16" s="30" t="str">
        <f ca="1">CONCATENATE("+",$B17)</f>
        <v>+2</v>
      </c>
      <c r="R16" s="38"/>
      <c r="S16" s="38"/>
      <c r="T16" s="30" t="str">
        <f ca="1">CONCATENATE("+",$B17)</f>
        <v>+2</v>
      </c>
      <c r="U16" s="38"/>
      <c r="V16" s="38"/>
      <c r="X16" s="40"/>
      <c r="AE16" s="30" t="str">
        <f ca="1">E16</f>
        <v>+2</v>
      </c>
      <c r="AF16" s="38"/>
      <c r="AG16" s="38"/>
      <c r="AH16" s="30" t="str">
        <f ca="1">H16</f>
        <v>+2</v>
      </c>
      <c r="AI16" s="38"/>
      <c r="AJ16" s="38"/>
      <c r="AK16" s="30" t="str">
        <f ca="1">K16</f>
        <v>+2</v>
      </c>
      <c r="AL16" s="38"/>
      <c r="AM16" s="38"/>
      <c r="AN16" s="30" t="str">
        <f ca="1">N16</f>
        <v>+2</v>
      </c>
      <c r="AO16" s="38"/>
      <c r="AP16" s="38"/>
      <c r="AQ16" s="30" t="str">
        <f ca="1">Q16</f>
        <v>+2</v>
      </c>
      <c r="AR16" s="38"/>
      <c r="AS16" s="38"/>
      <c r="AT16" s="30" t="str">
        <f ca="1">T16</f>
        <v>+2</v>
      </c>
      <c r="AU16" s="38"/>
      <c r="AV16" s="38"/>
    </row>
    <row r="17" spans="1:48" s="37" customFormat="1" ht="15">
      <c r="A17" s="51">
        <f ca="1">RANDBETWEEN(1,Parameter!$C$16)</f>
        <v>2</v>
      </c>
      <c r="B17" s="51">
        <f ca="1">IF(Password!$A$8=TRUE,VLOOKUP($A18,Seed!$A:$W,C17+2,FALSE),"")</f>
        <v>2</v>
      </c>
      <c r="C17" s="31">
        <v>1</v>
      </c>
      <c r="D17" s="31"/>
      <c r="E17" s="31"/>
      <c r="F17" s="31">
        <f>C17+1</f>
        <v>2</v>
      </c>
      <c r="G17" s="31"/>
      <c r="H17" s="31"/>
      <c r="I17" s="31">
        <f t="shared" ref="I17" si="21">F17+1</f>
        <v>3</v>
      </c>
      <c r="J17" s="31"/>
      <c r="K17" s="31"/>
      <c r="L17" s="31">
        <f t="shared" ref="L17" si="22">I17+1</f>
        <v>4</v>
      </c>
      <c r="M17" s="31"/>
      <c r="N17" s="31"/>
      <c r="O17" s="31">
        <f t="shared" ref="O17" si="23">L17+1</f>
        <v>5</v>
      </c>
      <c r="P17" s="31"/>
      <c r="Q17" s="31"/>
      <c r="R17" s="31">
        <f t="shared" ref="R17" si="24">O17+1</f>
        <v>6</v>
      </c>
      <c r="S17" s="31"/>
      <c r="T17" s="31"/>
      <c r="U17" s="31">
        <f t="shared" ref="U17" si="25">R17+1</f>
        <v>7</v>
      </c>
      <c r="V17" s="31"/>
      <c r="X17" s="40"/>
      <c r="AA17" s="31"/>
      <c r="AB17" s="31"/>
      <c r="AC17" s="31">
        <v>1</v>
      </c>
      <c r="AD17" s="31"/>
      <c r="AE17" s="31"/>
      <c r="AF17" s="31">
        <f>AC17+1</f>
        <v>2</v>
      </c>
      <c r="AG17" s="31"/>
      <c r="AH17" s="31"/>
      <c r="AI17" s="31">
        <f t="shared" ref="AI17" si="26">AF17+1</f>
        <v>3</v>
      </c>
      <c r="AJ17" s="31"/>
      <c r="AK17" s="31"/>
      <c r="AL17" s="31">
        <f t="shared" ref="AL17" si="27">AI17+1</f>
        <v>4</v>
      </c>
      <c r="AM17" s="31"/>
      <c r="AN17" s="31"/>
      <c r="AO17" s="31">
        <f t="shared" ref="AO17" si="28">AL17+1</f>
        <v>5</v>
      </c>
      <c r="AP17" s="31"/>
      <c r="AQ17" s="31"/>
      <c r="AR17" s="31">
        <f t="shared" ref="AR17" si="29">AO17+1</f>
        <v>6</v>
      </c>
      <c r="AS17" s="31"/>
      <c r="AT17" s="31"/>
      <c r="AU17" s="31">
        <f t="shared" ref="AU17" si="30">AR17+1</f>
        <v>7</v>
      </c>
      <c r="AV17" s="31"/>
    </row>
    <row r="18" spans="1:48" ht="15">
      <c r="A18" s="35">
        <v>2</v>
      </c>
      <c r="B18" s="44"/>
      <c r="C18" s="70">
        <f ca="1">IF(Password!$A$8=TRUE,VLOOKUP($A18,Seed!$A:$W,C17+$A17+2,FALSE),"")</f>
        <v>6</v>
      </c>
      <c r="D18" s="70"/>
      <c r="E18" s="49" t="s">
        <v>4645</v>
      </c>
      <c r="F18" s="70">
        <f ca="1">IF(Password!$A$8=TRUE,VLOOKUP($A18,Seed!$A:$W,F17+$A17+2,FALSE),"")</f>
        <v>8</v>
      </c>
      <c r="G18" s="70"/>
      <c r="H18" s="49" t="s">
        <v>4645</v>
      </c>
      <c r="I18" s="70">
        <f ca="1">IF(Password!$A$8=TRUE,VLOOKUP($A18,Seed!$A:$W,I17+$A17+2,FALSE),"")</f>
        <v>10</v>
      </c>
      <c r="J18" s="70"/>
      <c r="K18" s="49" t="s">
        <v>4645</v>
      </c>
      <c r="L18" s="70">
        <f ca="1">IF(Password!$A$8=TRUE,VLOOKUP($A18,Seed!$A:$W,L17+$A17+2,FALSE),"")</f>
        <v>12</v>
      </c>
      <c r="M18" s="70"/>
      <c r="N18" s="49" t="s">
        <v>4645</v>
      </c>
      <c r="O18" s="70">
        <f ca="1">IF(Password!$A$8=TRUE,VLOOKUP($A18,Seed!$A:$W,O17+$A17+2,FALSE),"")</f>
        <v>14</v>
      </c>
      <c r="P18" s="70"/>
      <c r="Q18" s="49" t="s">
        <v>4645</v>
      </c>
      <c r="R18" s="70">
        <f ca="1">IF(Password!$A$8=TRUE,VLOOKUP($A18,Seed!$A:$W,R17+$A17+2,FALSE),"")</f>
        <v>16</v>
      </c>
      <c r="S18" s="70"/>
      <c r="T18" s="49" t="s">
        <v>4645</v>
      </c>
      <c r="U18" s="70">
        <f ca="1">IF(Password!$A$8=TRUE,VLOOKUP($A18,Seed!$A:$W,U17+$A17+2,FALSE),"")</f>
        <v>18</v>
      </c>
      <c r="V18" s="70"/>
      <c r="X18" s="25"/>
      <c r="AA18" s="35">
        <v>2</v>
      </c>
      <c r="AB18" s="44"/>
      <c r="AC18" s="75">
        <f ca="1">C18</f>
        <v>6</v>
      </c>
      <c r="AD18" s="75"/>
      <c r="AE18" s="50" t="s">
        <v>4645</v>
      </c>
      <c r="AF18" s="70">
        <f ca="1">F18</f>
        <v>8</v>
      </c>
      <c r="AG18" s="70"/>
      <c r="AH18" s="50" t="s">
        <v>4645</v>
      </c>
      <c r="AI18" s="70">
        <f ca="1">I18</f>
        <v>10</v>
      </c>
      <c r="AJ18" s="70"/>
      <c r="AK18" s="50" t="s">
        <v>4645</v>
      </c>
      <c r="AL18" s="70">
        <f ca="1">L18</f>
        <v>12</v>
      </c>
      <c r="AM18" s="70"/>
      <c r="AN18" s="50" t="s">
        <v>4645</v>
      </c>
      <c r="AO18" s="70">
        <f ca="1">O18</f>
        <v>14</v>
      </c>
      <c r="AP18" s="70"/>
      <c r="AQ18" s="50" t="s">
        <v>4645</v>
      </c>
      <c r="AR18" s="70">
        <f ca="1">R18</f>
        <v>16</v>
      </c>
      <c r="AS18" s="70"/>
      <c r="AT18" s="50" t="s">
        <v>4645</v>
      </c>
      <c r="AU18" s="70">
        <f ca="1">U18</f>
        <v>18</v>
      </c>
      <c r="AV18" s="70"/>
    </row>
    <row r="19" spans="1:48" s="37" customFormat="1" ht="15">
      <c r="C19" s="47"/>
      <c r="D19" s="47"/>
      <c r="E19" s="48"/>
      <c r="F19" s="46">
        <f ca="1">Pattern!G19</f>
        <v>2</v>
      </c>
      <c r="G19" s="46">
        <f ca="1">F19</f>
        <v>2</v>
      </c>
      <c r="H19" s="48"/>
      <c r="I19" s="46">
        <f ca="1">Pattern!J19</f>
        <v>2</v>
      </c>
      <c r="J19" s="46">
        <f ca="1">I19</f>
        <v>2</v>
      </c>
      <c r="K19" s="48"/>
      <c r="L19" s="46">
        <f ca="1">Pattern!M19</f>
        <v>1</v>
      </c>
      <c r="M19" s="46">
        <f ca="1">L19</f>
        <v>1</v>
      </c>
      <c r="N19" s="48"/>
      <c r="O19" s="46">
        <f ca="1">Pattern!P19</f>
        <v>1</v>
      </c>
      <c r="P19" s="46">
        <f ca="1">O19</f>
        <v>1</v>
      </c>
      <c r="Q19" s="48"/>
      <c r="R19" s="46">
        <f ca="1">Pattern!S19</f>
        <v>1</v>
      </c>
      <c r="S19" s="46">
        <f ca="1">R19</f>
        <v>1</v>
      </c>
      <c r="T19" s="48"/>
      <c r="U19" s="46">
        <f ca="1">Pattern!V19</f>
        <v>1</v>
      </c>
      <c r="V19" s="46">
        <f ca="1">U19</f>
        <v>1</v>
      </c>
      <c r="X19" s="40"/>
      <c r="AC19" s="39"/>
      <c r="AD19" s="39"/>
      <c r="AE19" s="39"/>
      <c r="AF19" s="38">
        <f ca="1">F19</f>
        <v>2</v>
      </c>
      <c r="AG19" s="38">
        <f t="shared" ref="AG19" ca="1" si="31">G19</f>
        <v>2</v>
      </c>
      <c r="AH19" s="39"/>
      <c r="AI19" s="38">
        <f t="shared" ref="AI19" ca="1" si="32">I19</f>
        <v>2</v>
      </c>
      <c r="AJ19" s="38">
        <f t="shared" ref="AJ19" ca="1" si="33">J19</f>
        <v>2</v>
      </c>
      <c r="AK19" s="39"/>
      <c r="AL19" s="38">
        <f t="shared" ref="AL19" ca="1" si="34">L19</f>
        <v>1</v>
      </c>
      <c r="AM19" s="38">
        <f t="shared" ref="AM19" ca="1" si="35">M19</f>
        <v>1</v>
      </c>
      <c r="AN19" s="39"/>
      <c r="AO19" s="38">
        <f t="shared" ref="AO19" ca="1" si="36">O19</f>
        <v>1</v>
      </c>
      <c r="AP19" s="38">
        <f t="shared" ref="AP19" ca="1" si="37">P19</f>
        <v>1</v>
      </c>
      <c r="AQ19" s="39"/>
      <c r="AR19" s="38">
        <f t="shared" ref="AR19" ca="1" si="38">R19</f>
        <v>1</v>
      </c>
      <c r="AS19" s="38">
        <f t="shared" ref="AS19" ca="1" si="39">S19</f>
        <v>1</v>
      </c>
      <c r="AT19" s="39"/>
      <c r="AU19" s="38">
        <f t="shared" ref="AU19" ca="1" si="40">U19</f>
        <v>1</v>
      </c>
      <c r="AV19" s="38">
        <f t="shared" ref="AV19" ca="1" si="41">V19</f>
        <v>1</v>
      </c>
    </row>
    <row r="20" spans="1:48" s="37" customFormat="1" ht="15">
      <c r="E20" s="30" t="str">
        <f ca="1">CONCATENATE("+",$B21)</f>
        <v>+6</v>
      </c>
      <c r="F20" s="38"/>
      <c r="G20" s="38"/>
      <c r="H20" s="30" t="str">
        <f ca="1">CONCATENATE("+",$B21)</f>
        <v>+6</v>
      </c>
      <c r="I20" s="38"/>
      <c r="J20" s="38"/>
      <c r="K20" s="30" t="str">
        <f ca="1">CONCATENATE("+",$B21)</f>
        <v>+6</v>
      </c>
      <c r="L20" s="38"/>
      <c r="M20" s="38"/>
      <c r="N20" s="30" t="str">
        <f ca="1">CONCATENATE("+",$B21)</f>
        <v>+6</v>
      </c>
      <c r="O20" s="38"/>
      <c r="P20" s="38"/>
      <c r="Q20" s="30" t="str">
        <f ca="1">CONCATENATE("+",$B21)</f>
        <v>+6</v>
      </c>
      <c r="R20" s="38"/>
      <c r="S20" s="38"/>
      <c r="T20" s="30" t="str">
        <f ca="1">CONCATENATE("+",$B21)</f>
        <v>+6</v>
      </c>
      <c r="U20" s="38"/>
      <c r="V20" s="38"/>
      <c r="X20" s="40"/>
      <c r="AE20" s="30" t="str">
        <f ca="1">E20</f>
        <v>+6</v>
      </c>
      <c r="AF20" s="38"/>
      <c r="AG20" s="38"/>
      <c r="AH20" s="30" t="str">
        <f ca="1">H20</f>
        <v>+6</v>
      </c>
      <c r="AI20" s="38"/>
      <c r="AJ20" s="38"/>
      <c r="AK20" s="30" t="str">
        <f ca="1">K20</f>
        <v>+6</v>
      </c>
      <c r="AL20" s="38"/>
      <c r="AM20" s="38"/>
      <c r="AN20" s="30" t="str">
        <f ca="1">N20</f>
        <v>+6</v>
      </c>
      <c r="AO20" s="38"/>
      <c r="AP20" s="38"/>
      <c r="AQ20" s="30" t="str">
        <f ca="1">Q20</f>
        <v>+6</v>
      </c>
      <c r="AR20" s="38"/>
      <c r="AS20" s="38"/>
      <c r="AT20" s="30" t="str">
        <f ca="1">T20</f>
        <v>+6</v>
      </c>
      <c r="AU20" s="38"/>
      <c r="AV20" s="38"/>
    </row>
    <row r="21" spans="1:48" s="37" customFormat="1" ht="15">
      <c r="A21" s="51">
        <f ca="1">RANDBETWEEN(1,Parameter!$C$16)</f>
        <v>1</v>
      </c>
      <c r="B21" s="51">
        <f ca="1">IF(Password!$A$8=TRUE,VLOOKUP($A22,Seed!$A:$W,C21+2,FALSE),"")</f>
        <v>6</v>
      </c>
      <c r="C21" s="31">
        <v>1</v>
      </c>
      <c r="D21" s="31"/>
      <c r="E21" s="31"/>
      <c r="F21" s="31">
        <f>C21+1</f>
        <v>2</v>
      </c>
      <c r="G21" s="31"/>
      <c r="H21" s="31"/>
      <c r="I21" s="31">
        <f t="shared" ref="I21" si="42">F21+1</f>
        <v>3</v>
      </c>
      <c r="J21" s="31"/>
      <c r="K21" s="31"/>
      <c r="L21" s="31">
        <f t="shared" ref="L21" si="43">I21+1</f>
        <v>4</v>
      </c>
      <c r="M21" s="31"/>
      <c r="N21" s="31"/>
      <c r="O21" s="31">
        <f t="shared" ref="O21" si="44">L21+1</f>
        <v>5</v>
      </c>
      <c r="P21" s="31"/>
      <c r="Q21" s="31"/>
      <c r="R21" s="31">
        <f t="shared" ref="R21" si="45">O21+1</f>
        <v>6</v>
      </c>
      <c r="S21" s="31"/>
      <c r="T21" s="31"/>
      <c r="U21" s="31">
        <f t="shared" ref="U21" si="46">R21+1</f>
        <v>7</v>
      </c>
      <c r="V21" s="31"/>
      <c r="X21" s="40"/>
      <c r="AA21" s="31"/>
      <c r="AB21" s="31"/>
      <c r="AC21" s="31">
        <v>1</v>
      </c>
      <c r="AD21" s="31"/>
      <c r="AE21" s="31"/>
      <c r="AF21" s="31">
        <f>AC21+1</f>
        <v>2</v>
      </c>
      <c r="AG21" s="31"/>
      <c r="AH21" s="31"/>
      <c r="AI21" s="31">
        <f t="shared" ref="AI21" si="47">AF21+1</f>
        <v>3</v>
      </c>
      <c r="AJ21" s="31"/>
      <c r="AK21" s="31"/>
      <c r="AL21" s="31">
        <f t="shared" ref="AL21" si="48">AI21+1</f>
        <v>4</v>
      </c>
      <c r="AM21" s="31"/>
      <c r="AN21" s="31"/>
      <c r="AO21" s="31">
        <f t="shared" ref="AO21" si="49">AL21+1</f>
        <v>5</v>
      </c>
      <c r="AP21" s="31"/>
      <c r="AQ21" s="31"/>
      <c r="AR21" s="31">
        <f t="shared" ref="AR21" si="50">AO21+1</f>
        <v>6</v>
      </c>
      <c r="AS21" s="31"/>
      <c r="AT21" s="31"/>
      <c r="AU21" s="31">
        <f t="shared" ref="AU21" si="51">AR21+1</f>
        <v>7</v>
      </c>
      <c r="AV21" s="31"/>
    </row>
    <row r="22" spans="1:48" ht="15">
      <c r="A22" s="35">
        <v>3</v>
      </c>
      <c r="B22" s="44"/>
      <c r="C22" s="70">
        <f ca="1">IF(Password!$A$8=TRUE,VLOOKUP($A22,Seed!$A:$W,C21+$A21+2,FALSE),"")</f>
        <v>12</v>
      </c>
      <c r="D22" s="70"/>
      <c r="E22" s="49" t="s">
        <v>4645</v>
      </c>
      <c r="F22" s="70">
        <f ca="1">IF(Password!$A$8=TRUE,VLOOKUP($A22,Seed!$A:$W,F21+$A21+2,FALSE),"")</f>
        <v>18</v>
      </c>
      <c r="G22" s="70"/>
      <c r="H22" s="49" t="s">
        <v>4645</v>
      </c>
      <c r="I22" s="70">
        <f ca="1">IF(Password!$A$8=TRUE,VLOOKUP($A22,Seed!$A:$W,I21+$A21+2,FALSE),"")</f>
        <v>24</v>
      </c>
      <c r="J22" s="70"/>
      <c r="K22" s="49" t="s">
        <v>4645</v>
      </c>
      <c r="L22" s="70">
        <f ca="1">IF(Password!$A$8=TRUE,VLOOKUP($A22,Seed!$A:$W,L21+$A21+2,FALSE),"")</f>
        <v>30</v>
      </c>
      <c r="M22" s="70"/>
      <c r="N22" s="49" t="s">
        <v>4645</v>
      </c>
      <c r="O22" s="70">
        <f ca="1">IF(Password!$A$8=TRUE,VLOOKUP($A22,Seed!$A:$W,O21+$A21+2,FALSE),"")</f>
        <v>36</v>
      </c>
      <c r="P22" s="70"/>
      <c r="Q22" s="49" t="s">
        <v>4645</v>
      </c>
      <c r="R22" s="70">
        <f ca="1">IF(Password!$A$8=TRUE,VLOOKUP($A22,Seed!$A:$W,R21+$A21+2,FALSE),"")</f>
        <v>42</v>
      </c>
      <c r="S22" s="70"/>
      <c r="T22" s="49" t="s">
        <v>4645</v>
      </c>
      <c r="U22" s="70">
        <f ca="1">IF(Password!$A$8=TRUE,VLOOKUP($A22,Seed!$A:$W,U21+$A21+2,FALSE),"")</f>
        <v>48</v>
      </c>
      <c r="V22" s="70"/>
      <c r="X22" s="25"/>
      <c r="AA22" s="35">
        <v>3</v>
      </c>
      <c r="AB22" s="44"/>
      <c r="AC22" s="75">
        <f ca="1">C22</f>
        <v>12</v>
      </c>
      <c r="AD22" s="75"/>
      <c r="AE22" s="50" t="s">
        <v>4645</v>
      </c>
      <c r="AF22" s="70">
        <f ca="1">F22</f>
        <v>18</v>
      </c>
      <c r="AG22" s="70"/>
      <c r="AH22" s="50" t="s">
        <v>4645</v>
      </c>
      <c r="AI22" s="70">
        <f ca="1">I22</f>
        <v>24</v>
      </c>
      <c r="AJ22" s="70"/>
      <c r="AK22" s="50" t="s">
        <v>4645</v>
      </c>
      <c r="AL22" s="70">
        <f ca="1">L22</f>
        <v>30</v>
      </c>
      <c r="AM22" s="70"/>
      <c r="AN22" s="50" t="s">
        <v>4645</v>
      </c>
      <c r="AO22" s="70">
        <f ca="1">O22</f>
        <v>36</v>
      </c>
      <c r="AP22" s="70"/>
      <c r="AQ22" s="50" t="s">
        <v>4645</v>
      </c>
      <c r="AR22" s="70">
        <f ca="1">R22</f>
        <v>42</v>
      </c>
      <c r="AS22" s="70"/>
      <c r="AT22" s="50" t="s">
        <v>4645</v>
      </c>
      <c r="AU22" s="70">
        <f ca="1">U22</f>
        <v>48</v>
      </c>
      <c r="AV22" s="70"/>
    </row>
    <row r="23" spans="1:48" s="37" customFormat="1" ht="15">
      <c r="C23" s="47"/>
      <c r="D23" s="47"/>
      <c r="E23" s="48"/>
      <c r="F23" s="46">
        <f ca="1">Pattern!G23</f>
        <v>1</v>
      </c>
      <c r="G23" s="46">
        <f ca="1">F23</f>
        <v>1</v>
      </c>
      <c r="H23" s="48"/>
      <c r="I23" s="46">
        <f ca="1">Pattern!J23</f>
        <v>1</v>
      </c>
      <c r="J23" s="46">
        <f ca="1">I23</f>
        <v>1</v>
      </c>
      <c r="K23" s="48"/>
      <c r="L23" s="46">
        <f ca="1">Pattern!M23</f>
        <v>1</v>
      </c>
      <c r="M23" s="46">
        <f ca="1">L23</f>
        <v>1</v>
      </c>
      <c r="N23" s="48"/>
      <c r="O23" s="46">
        <f ca="1">Pattern!P23</f>
        <v>2</v>
      </c>
      <c r="P23" s="46">
        <f ca="1">O23</f>
        <v>2</v>
      </c>
      <c r="Q23" s="48"/>
      <c r="R23" s="46">
        <f ca="1">Pattern!S23</f>
        <v>2</v>
      </c>
      <c r="S23" s="46">
        <f ca="1">R23</f>
        <v>2</v>
      </c>
      <c r="T23" s="48"/>
      <c r="U23" s="46">
        <f ca="1">Pattern!V23</f>
        <v>1</v>
      </c>
      <c r="V23" s="46">
        <f ca="1">U23</f>
        <v>1</v>
      </c>
      <c r="X23" s="40"/>
      <c r="AC23" s="39"/>
      <c r="AD23" s="39"/>
      <c r="AE23" s="39"/>
      <c r="AF23" s="38">
        <f ca="1">F23</f>
        <v>1</v>
      </c>
      <c r="AG23" s="38">
        <f t="shared" ref="AG23" ca="1" si="52">G23</f>
        <v>1</v>
      </c>
      <c r="AH23" s="39"/>
      <c r="AI23" s="38">
        <f t="shared" ref="AI23" ca="1" si="53">I23</f>
        <v>1</v>
      </c>
      <c r="AJ23" s="38">
        <f t="shared" ref="AJ23" ca="1" si="54">J23</f>
        <v>1</v>
      </c>
      <c r="AK23" s="39"/>
      <c r="AL23" s="38">
        <f t="shared" ref="AL23" ca="1" si="55">L23</f>
        <v>1</v>
      </c>
      <c r="AM23" s="38">
        <f t="shared" ref="AM23" ca="1" si="56">M23</f>
        <v>1</v>
      </c>
      <c r="AN23" s="39"/>
      <c r="AO23" s="38">
        <f t="shared" ref="AO23" ca="1" si="57">O23</f>
        <v>2</v>
      </c>
      <c r="AP23" s="38">
        <f t="shared" ref="AP23" ca="1" si="58">P23</f>
        <v>2</v>
      </c>
      <c r="AQ23" s="39"/>
      <c r="AR23" s="38">
        <f t="shared" ref="AR23" ca="1" si="59">R23</f>
        <v>2</v>
      </c>
      <c r="AS23" s="38">
        <f t="shared" ref="AS23" ca="1" si="60">S23</f>
        <v>2</v>
      </c>
      <c r="AT23" s="39"/>
      <c r="AU23" s="38">
        <f t="shared" ref="AU23" ca="1" si="61">U23</f>
        <v>1</v>
      </c>
      <c r="AV23" s="38">
        <f t="shared" ref="AV23" ca="1" si="62">V23</f>
        <v>1</v>
      </c>
    </row>
    <row r="24" spans="1:48" s="37" customFormat="1" ht="15">
      <c r="E24" s="30" t="str">
        <f ca="1">CONCATENATE("+",$B25)</f>
        <v>+3</v>
      </c>
      <c r="F24" s="38"/>
      <c r="G24" s="38"/>
      <c r="H24" s="30" t="str">
        <f ca="1">CONCATENATE("+",$B25)</f>
        <v>+3</v>
      </c>
      <c r="I24" s="38"/>
      <c r="J24" s="38"/>
      <c r="K24" s="30" t="str">
        <f ca="1">CONCATENATE("+",$B25)</f>
        <v>+3</v>
      </c>
      <c r="L24" s="38"/>
      <c r="M24" s="38"/>
      <c r="N24" s="30" t="str">
        <f ca="1">CONCATENATE("+",$B25)</f>
        <v>+3</v>
      </c>
      <c r="O24" s="38"/>
      <c r="P24" s="38"/>
      <c r="Q24" s="30" t="str">
        <f ca="1">CONCATENATE("+",$B25)</f>
        <v>+3</v>
      </c>
      <c r="R24" s="38"/>
      <c r="S24" s="38"/>
      <c r="T24" s="30" t="str">
        <f ca="1">CONCATENATE("+",$B25)</f>
        <v>+3</v>
      </c>
      <c r="U24" s="38"/>
      <c r="V24" s="38"/>
      <c r="X24" s="40"/>
      <c r="AE24" s="30" t="str">
        <f ca="1">E24</f>
        <v>+3</v>
      </c>
      <c r="AF24" s="38"/>
      <c r="AG24" s="38"/>
      <c r="AH24" s="30" t="str">
        <f ca="1">H24</f>
        <v>+3</v>
      </c>
      <c r="AI24" s="38"/>
      <c r="AJ24" s="38"/>
      <c r="AK24" s="30" t="str">
        <f ca="1">K24</f>
        <v>+3</v>
      </c>
      <c r="AL24" s="38"/>
      <c r="AM24" s="38"/>
      <c r="AN24" s="30" t="str">
        <f ca="1">N24</f>
        <v>+3</v>
      </c>
      <c r="AO24" s="38"/>
      <c r="AP24" s="38"/>
      <c r="AQ24" s="30" t="str">
        <f ca="1">Q24</f>
        <v>+3</v>
      </c>
      <c r="AR24" s="38"/>
      <c r="AS24" s="38"/>
      <c r="AT24" s="30" t="str">
        <f ca="1">T24</f>
        <v>+3</v>
      </c>
      <c r="AU24" s="38"/>
      <c r="AV24" s="38"/>
    </row>
    <row r="25" spans="1:48" s="37" customFormat="1" ht="15">
      <c r="A25" s="51">
        <f ca="1">RANDBETWEEN(1,Parameter!$C$16)</f>
        <v>2</v>
      </c>
      <c r="B25" s="51">
        <f ca="1">IF(Password!$A$8=TRUE,VLOOKUP($A26,Seed!$A:$W,C25+2,FALSE),"")</f>
        <v>3</v>
      </c>
      <c r="C25" s="31">
        <v>1</v>
      </c>
      <c r="D25" s="31"/>
      <c r="E25" s="31"/>
      <c r="F25" s="31">
        <f>C25+1</f>
        <v>2</v>
      </c>
      <c r="G25" s="31"/>
      <c r="H25" s="31"/>
      <c r="I25" s="31">
        <f t="shared" ref="I25" si="63">F25+1</f>
        <v>3</v>
      </c>
      <c r="J25" s="31"/>
      <c r="K25" s="31"/>
      <c r="L25" s="31">
        <f t="shared" ref="L25" si="64">I25+1</f>
        <v>4</v>
      </c>
      <c r="M25" s="31"/>
      <c r="N25" s="31"/>
      <c r="O25" s="31">
        <f t="shared" ref="O25" si="65">L25+1</f>
        <v>5</v>
      </c>
      <c r="P25" s="31"/>
      <c r="Q25" s="31"/>
      <c r="R25" s="31">
        <f t="shared" ref="R25" si="66">O25+1</f>
        <v>6</v>
      </c>
      <c r="S25" s="31"/>
      <c r="T25" s="31"/>
      <c r="U25" s="31">
        <f t="shared" ref="U25" si="67">R25+1</f>
        <v>7</v>
      </c>
      <c r="V25" s="31"/>
      <c r="X25" s="40"/>
      <c r="AA25" s="31"/>
      <c r="AB25" s="31"/>
      <c r="AC25" s="31">
        <v>1</v>
      </c>
      <c r="AD25" s="31"/>
      <c r="AE25" s="31"/>
      <c r="AF25" s="31">
        <f>AC25+1</f>
        <v>2</v>
      </c>
      <c r="AG25" s="31"/>
      <c r="AH25" s="31"/>
      <c r="AI25" s="31">
        <f t="shared" ref="AI25" si="68">AF25+1</f>
        <v>3</v>
      </c>
      <c r="AJ25" s="31"/>
      <c r="AK25" s="31"/>
      <c r="AL25" s="31">
        <f t="shared" ref="AL25" si="69">AI25+1</f>
        <v>4</v>
      </c>
      <c r="AM25" s="31"/>
      <c r="AN25" s="31"/>
      <c r="AO25" s="31">
        <f t="shared" ref="AO25" si="70">AL25+1</f>
        <v>5</v>
      </c>
      <c r="AP25" s="31"/>
      <c r="AQ25" s="31"/>
      <c r="AR25" s="31">
        <f t="shared" ref="AR25" si="71">AO25+1</f>
        <v>6</v>
      </c>
      <c r="AS25" s="31"/>
      <c r="AT25" s="31"/>
      <c r="AU25" s="31">
        <f t="shared" ref="AU25" si="72">AR25+1</f>
        <v>7</v>
      </c>
      <c r="AV25" s="31"/>
    </row>
    <row r="26" spans="1:48" ht="15">
      <c r="A26" s="35">
        <v>4</v>
      </c>
      <c r="B26" s="44"/>
      <c r="C26" s="70">
        <f ca="1">IF(Password!$A$8=TRUE,VLOOKUP($A26,Seed!$A:$W,C25+$A25+2,FALSE),"")</f>
        <v>9</v>
      </c>
      <c r="D26" s="70"/>
      <c r="E26" s="49" t="s">
        <v>4645</v>
      </c>
      <c r="F26" s="70">
        <f ca="1">IF(Password!$A$8=TRUE,VLOOKUP($A26,Seed!$A:$W,F25+$A25+2,FALSE),"")</f>
        <v>12</v>
      </c>
      <c r="G26" s="70"/>
      <c r="H26" s="49" t="s">
        <v>4645</v>
      </c>
      <c r="I26" s="70">
        <f ca="1">IF(Password!$A$8=TRUE,VLOOKUP($A26,Seed!$A:$W,I25+$A25+2,FALSE),"")</f>
        <v>15</v>
      </c>
      <c r="J26" s="70"/>
      <c r="K26" s="49" t="s">
        <v>4645</v>
      </c>
      <c r="L26" s="70">
        <f ca="1">IF(Password!$A$8=TRUE,VLOOKUP($A26,Seed!$A:$W,L25+$A25+2,FALSE),"")</f>
        <v>18</v>
      </c>
      <c r="M26" s="70"/>
      <c r="N26" s="49" t="s">
        <v>4645</v>
      </c>
      <c r="O26" s="70">
        <f ca="1">IF(Password!$A$8=TRUE,VLOOKUP($A26,Seed!$A:$W,O25+$A25+2,FALSE),"")</f>
        <v>21</v>
      </c>
      <c r="P26" s="70"/>
      <c r="Q26" s="49" t="s">
        <v>4645</v>
      </c>
      <c r="R26" s="70">
        <f ca="1">IF(Password!$A$8=TRUE,VLOOKUP($A26,Seed!$A:$W,R25+$A25+2,FALSE),"")</f>
        <v>24</v>
      </c>
      <c r="S26" s="70"/>
      <c r="T26" s="49" t="s">
        <v>4645</v>
      </c>
      <c r="U26" s="70">
        <f ca="1">IF(Password!$A$8=TRUE,VLOOKUP($A26,Seed!$A:$W,U25+$A25+2,FALSE),"")</f>
        <v>27</v>
      </c>
      <c r="V26" s="70"/>
      <c r="X26" s="25"/>
      <c r="AA26" s="35">
        <v>4</v>
      </c>
      <c r="AB26" s="44"/>
      <c r="AC26" s="75">
        <f ca="1">C26</f>
        <v>9</v>
      </c>
      <c r="AD26" s="75"/>
      <c r="AE26" s="50" t="s">
        <v>4645</v>
      </c>
      <c r="AF26" s="70">
        <f ca="1">F26</f>
        <v>12</v>
      </c>
      <c r="AG26" s="70"/>
      <c r="AH26" s="50" t="s">
        <v>4645</v>
      </c>
      <c r="AI26" s="70">
        <f ca="1">I26</f>
        <v>15</v>
      </c>
      <c r="AJ26" s="70"/>
      <c r="AK26" s="50" t="s">
        <v>4645</v>
      </c>
      <c r="AL26" s="70">
        <f ca="1">L26</f>
        <v>18</v>
      </c>
      <c r="AM26" s="70"/>
      <c r="AN26" s="50" t="s">
        <v>4645</v>
      </c>
      <c r="AO26" s="70">
        <f ca="1">O26</f>
        <v>21</v>
      </c>
      <c r="AP26" s="70"/>
      <c r="AQ26" s="50" t="s">
        <v>4645</v>
      </c>
      <c r="AR26" s="70">
        <f ca="1">R26</f>
        <v>24</v>
      </c>
      <c r="AS26" s="70"/>
      <c r="AT26" s="50" t="s">
        <v>4645</v>
      </c>
      <c r="AU26" s="70">
        <f ca="1">U26</f>
        <v>27</v>
      </c>
      <c r="AV26" s="70"/>
    </row>
    <row r="27" spans="1:48" s="37" customFormat="1" ht="15">
      <c r="C27" s="47"/>
      <c r="D27" s="47"/>
      <c r="E27" s="48"/>
      <c r="F27" s="46">
        <f ca="1">Pattern!G27</f>
        <v>1</v>
      </c>
      <c r="G27" s="46">
        <f ca="1">F27</f>
        <v>1</v>
      </c>
      <c r="H27" s="48"/>
      <c r="I27" s="46">
        <f ca="1">Pattern!J27</f>
        <v>1</v>
      </c>
      <c r="J27" s="46">
        <f ca="1">I27</f>
        <v>1</v>
      </c>
      <c r="K27" s="48"/>
      <c r="L27" s="46">
        <f ca="1">Pattern!M27</f>
        <v>1</v>
      </c>
      <c r="M27" s="46">
        <f ca="1">L27</f>
        <v>1</v>
      </c>
      <c r="N27" s="48"/>
      <c r="O27" s="46">
        <f ca="1">Pattern!P27</f>
        <v>1</v>
      </c>
      <c r="P27" s="46">
        <f ca="1">O27</f>
        <v>1</v>
      </c>
      <c r="Q27" s="48"/>
      <c r="R27" s="46">
        <f ca="1">Pattern!S27</f>
        <v>2</v>
      </c>
      <c r="S27" s="46">
        <f ca="1">R27</f>
        <v>2</v>
      </c>
      <c r="T27" s="48"/>
      <c r="U27" s="46">
        <f ca="1">Pattern!V27</f>
        <v>2</v>
      </c>
      <c r="V27" s="46">
        <f ca="1">U27</f>
        <v>2</v>
      </c>
      <c r="X27" s="40"/>
      <c r="AC27" s="39"/>
      <c r="AD27" s="39"/>
      <c r="AE27" s="39"/>
      <c r="AF27" s="38">
        <f ca="1">F27</f>
        <v>1</v>
      </c>
      <c r="AG27" s="38">
        <f t="shared" ref="AG27" ca="1" si="73">G27</f>
        <v>1</v>
      </c>
      <c r="AH27" s="39"/>
      <c r="AI27" s="38">
        <f t="shared" ref="AI27" ca="1" si="74">I27</f>
        <v>1</v>
      </c>
      <c r="AJ27" s="38">
        <f t="shared" ref="AJ27" ca="1" si="75">J27</f>
        <v>1</v>
      </c>
      <c r="AK27" s="39"/>
      <c r="AL27" s="38">
        <f t="shared" ref="AL27" ca="1" si="76">L27</f>
        <v>1</v>
      </c>
      <c r="AM27" s="38">
        <f t="shared" ref="AM27" ca="1" si="77">M27</f>
        <v>1</v>
      </c>
      <c r="AN27" s="39"/>
      <c r="AO27" s="38">
        <f t="shared" ref="AO27" ca="1" si="78">O27</f>
        <v>1</v>
      </c>
      <c r="AP27" s="38">
        <f t="shared" ref="AP27" ca="1" si="79">P27</f>
        <v>1</v>
      </c>
      <c r="AQ27" s="39"/>
      <c r="AR27" s="38">
        <f t="shared" ref="AR27" ca="1" si="80">R27</f>
        <v>2</v>
      </c>
      <c r="AS27" s="38">
        <f t="shared" ref="AS27" ca="1" si="81">S27</f>
        <v>2</v>
      </c>
      <c r="AT27" s="39"/>
      <c r="AU27" s="38">
        <f t="shared" ref="AU27" ca="1" si="82">U27</f>
        <v>2</v>
      </c>
      <c r="AV27" s="38">
        <f t="shared" ref="AV27" ca="1" si="83">V27</f>
        <v>2</v>
      </c>
    </row>
    <row r="28" spans="1:48" s="37" customFormat="1" ht="15">
      <c r="E28" s="30" t="str">
        <f ca="1">CONCATENATE("+",$B29)</f>
        <v>+7</v>
      </c>
      <c r="F28" s="38"/>
      <c r="G28" s="38"/>
      <c r="H28" s="30" t="str">
        <f ca="1">CONCATENATE("+",$B29)</f>
        <v>+7</v>
      </c>
      <c r="I28" s="38"/>
      <c r="J28" s="38"/>
      <c r="K28" s="30" t="str">
        <f ca="1">CONCATENATE("+",$B29)</f>
        <v>+7</v>
      </c>
      <c r="L28" s="38"/>
      <c r="M28" s="38"/>
      <c r="N28" s="30" t="str">
        <f ca="1">CONCATENATE("+",$B29)</f>
        <v>+7</v>
      </c>
      <c r="O28" s="38"/>
      <c r="P28" s="38"/>
      <c r="Q28" s="30" t="str">
        <f ca="1">CONCATENATE("+",$B29)</f>
        <v>+7</v>
      </c>
      <c r="R28" s="38"/>
      <c r="S28" s="38"/>
      <c r="T28" s="30" t="str">
        <f ca="1">CONCATENATE("+",$B29)</f>
        <v>+7</v>
      </c>
      <c r="U28" s="38"/>
      <c r="V28" s="38"/>
      <c r="X28" s="40"/>
      <c r="AE28" s="30" t="str">
        <f ca="1">E28</f>
        <v>+7</v>
      </c>
      <c r="AF28" s="38"/>
      <c r="AG28" s="38"/>
      <c r="AH28" s="30" t="str">
        <f ca="1">H28</f>
        <v>+7</v>
      </c>
      <c r="AI28" s="38"/>
      <c r="AJ28" s="38"/>
      <c r="AK28" s="30" t="str">
        <f ca="1">K28</f>
        <v>+7</v>
      </c>
      <c r="AL28" s="38"/>
      <c r="AM28" s="38"/>
      <c r="AN28" s="30" t="str">
        <f ca="1">N28</f>
        <v>+7</v>
      </c>
      <c r="AO28" s="38"/>
      <c r="AP28" s="38"/>
      <c r="AQ28" s="30" t="str">
        <f ca="1">Q28</f>
        <v>+7</v>
      </c>
      <c r="AR28" s="38"/>
      <c r="AS28" s="38"/>
      <c r="AT28" s="30" t="str">
        <f ca="1">T28</f>
        <v>+7</v>
      </c>
      <c r="AU28" s="38"/>
      <c r="AV28" s="38"/>
    </row>
    <row r="29" spans="1:48" s="37" customFormat="1" ht="15">
      <c r="A29" s="51">
        <f ca="1">RANDBETWEEN(1,Parameter!$C$16)</f>
        <v>2</v>
      </c>
      <c r="B29" s="51">
        <f ca="1">IF(Password!$A$8=TRUE,VLOOKUP($A30,Seed!$A:$W,C29+2,FALSE),"")</f>
        <v>7</v>
      </c>
      <c r="C29" s="31">
        <v>1</v>
      </c>
      <c r="D29" s="31"/>
      <c r="E29" s="31"/>
      <c r="F29" s="31">
        <f>C29+1</f>
        <v>2</v>
      </c>
      <c r="G29" s="31"/>
      <c r="H29" s="31"/>
      <c r="I29" s="31">
        <f t="shared" ref="I29" si="84">F29+1</f>
        <v>3</v>
      </c>
      <c r="J29" s="31"/>
      <c r="K29" s="31"/>
      <c r="L29" s="31">
        <f t="shared" ref="L29" si="85">I29+1</f>
        <v>4</v>
      </c>
      <c r="M29" s="31"/>
      <c r="N29" s="31"/>
      <c r="O29" s="31">
        <f t="shared" ref="O29" si="86">L29+1</f>
        <v>5</v>
      </c>
      <c r="P29" s="31"/>
      <c r="Q29" s="31"/>
      <c r="R29" s="31">
        <f t="shared" ref="R29" si="87">O29+1</f>
        <v>6</v>
      </c>
      <c r="S29" s="31"/>
      <c r="T29" s="31"/>
      <c r="U29" s="31">
        <f t="shared" ref="U29" si="88">R29+1</f>
        <v>7</v>
      </c>
      <c r="V29" s="31"/>
      <c r="X29" s="40"/>
      <c r="AA29" s="31"/>
      <c r="AB29" s="31"/>
      <c r="AC29" s="31">
        <v>1</v>
      </c>
      <c r="AD29" s="31"/>
      <c r="AE29" s="31"/>
      <c r="AF29" s="31">
        <f>AC29+1</f>
        <v>2</v>
      </c>
      <c r="AG29" s="31"/>
      <c r="AH29" s="31"/>
      <c r="AI29" s="31">
        <f t="shared" ref="AI29" si="89">AF29+1</f>
        <v>3</v>
      </c>
      <c r="AJ29" s="31"/>
      <c r="AK29" s="31"/>
      <c r="AL29" s="31">
        <f t="shared" ref="AL29" si="90">AI29+1</f>
        <v>4</v>
      </c>
      <c r="AM29" s="31"/>
      <c r="AN29" s="31"/>
      <c r="AO29" s="31">
        <f t="shared" ref="AO29" si="91">AL29+1</f>
        <v>5</v>
      </c>
      <c r="AP29" s="31"/>
      <c r="AQ29" s="31"/>
      <c r="AR29" s="31">
        <f t="shared" ref="AR29" si="92">AO29+1</f>
        <v>6</v>
      </c>
      <c r="AS29" s="31"/>
      <c r="AT29" s="31"/>
      <c r="AU29" s="31">
        <f t="shared" ref="AU29" si="93">AR29+1</f>
        <v>7</v>
      </c>
      <c r="AV29" s="31"/>
    </row>
    <row r="30" spans="1:48" ht="15">
      <c r="A30" s="35">
        <v>5</v>
      </c>
      <c r="B30" s="44"/>
      <c r="C30" s="70">
        <f ca="1">IF(Password!$A$8=TRUE,VLOOKUP($A30,Seed!$A:$W,C29+$A29+2,FALSE),"")</f>
        <v>21</v>
      </c>
      <c r="D30" s="70"/>
      <c r="E30" s="49" t="s">
        <v>4645</v>
      </c>
      <c r="F30" s="70">
        <f ca="1">IF(Password!$A$8=TRUE,VLOOKUP($A30,Seed!$A:$W,F29+$A29+2,FALSE),"")</f>
        <v>28</v>
      </c>
      <c r="G30" s="70"/>
      <c r="H30" s="49" t="s">
        <v>4645</v>
      </c>
      <c r="I30" s="70">
        <f ca="1">IF(Password!$A$8=TRUE,VLOOKUP($A30,Seed!$A:$W,I29+$A29+2,FALSE),"")</f>
        <v>35</v>
      </c>
      <c r="J30" s="70"/>
      <c r="K30" s="49" t="s">
        <v>4645</v>
      </c>
      <c r="L30" s="70">
        <f ca="1">IF(Password!$A$8=TRUE,VLOOKUP($A30,Seed!$A:$W,L29+$A29+2,FALSE),"")</f>
        <v>42</v>
      </c>
      <c r="M30" s="70"/>
      <c r="N30" s="49" t="s">
        <v>4645</v>
      </c>
      <c r="O30" s="70">
        <f ca="1">IF(Password!$A$8=TRUE,VLOOKUP($A30,Seed!$A:$W,O29+$A29+2,FALSE),"")</f>
        <v>49</v>
      </c>
      <c r="P30" s="70"/>
      <c r="Q30" s="49" t="s">
        <v>4645</v>
      </c>
      <c r="R30" s="70">
        <f ca="1">IF(Password!$A$8=TRUE,VLOOKUP($A30,Seed!$A:$W,R29+$A29+2,FALSE),"")</f>
        <v>56</v>
      </c>
      <c r="S30" s="70"/>
      <c r="T30" s="49" t="s">
        <v>4645</v>
      </c>
      <c r="U30" s="70">
        <f ca="1">IF(Password!$A$8=TRUE,VLOOKUP($A30,Seed!$A:$W,U29+$A29+2,FALSE),"")</f>
        <v>63</v>
      </c>
      <c r="V30" s="70"/>
      <c r="X30" s="25"/>
      <c r="AA30" s="35">
        <v>5</v>
      </c>
      <c r="AB30" s="44"/>
      <c r="AC30" s="75">
        <f ca="1">C30</f>
        <v>21</v>
      </c>
      <c r="AD30" s="75"/>
      <c r="AE30" s="50" t="s">
        <v>4645</v>
      </c>
      <c r="AF30" s="70">
        <f ca="1">F30</f>
        <v>28</v>
      </c>
      <c r="AG30" s="70"/>
      <c r="AH30" s="50" t="s">
        <v>4645</v>
      </c>
      <c r="AI30" s="70">
        <f ca="1">I30</f>
        <v>35</v>
      </c>
      <c r="AJ30" s="70"/>
      <c r="AK30" s="50" t="s">
        <v>4645</v>
      </c>
      <c r="AL30" s="70">
        <f ca="1">L30</f>
        <v>42</v>
      </c>
      <c r="AM30" s="70"/>
      <c r="AN30" s="50" t="s">
        <v>4645</v>
      </c>
      <c r="AO30" s="70">
        <f ca="1">O30</f>
        <v>49</v>
      </c>
      <c r="AP30" s="70"/>
      <c r="AQ30" s="50" t="s">
        <v>4645</v>
      </c>
      <c r="AR30" s="70">
        <f ca="1">R30</f>
        <v>56</v>
      </c>
      <c r="AS30" s="70"/>
      <c r="AT30" s="50" t="s">
        <v>4645</v>
      </c>
      <c r="AU30" s="70">
        <f ca="1">U30</f>
        <v>63</v>
      </c>
      <c r="AV30" s="70"/>
    </row>
    <row r="31" spans="1:48" s="37" customFormat="1" ht="15">
      <c r="C31" s="47"/>
      <c r="D31" s="47"/>
      <c r="E31" s="48"/>
      <c r="F31" s="46">
        <f ca="1">Pattern!G31</f>
        <v>1</v>
      </c>
      <c r="G31" s="46">
        <f ca="1">F31</f>
        <v>1</v>
      </c>
      <c r="H31" s="48"/>
      <c r="I31" s="46">
        <f ca="1">Pattern!J31</f>
        <v>2</v>
      </c>
      <c r="J31" s="46">
        <f ca="1">I31</f>
        <v>2</v>
      </c>
      <c r="K31" s="48"/>
      <c r="L31" s="46">
        <f ca="1">Pattern!M31</f>
        <v>2</v>
      </c>
      <c r="M31" s="46">
        <f ca="1">L31</f>
        <v>2</v>
      </c>
      <c r="N31" s="48"/>
      <c r="O31" s="46">
        <f ca="1">Pattern!P31</f>
        <v>1</v>
      </c>
      <c r="P31" s="46">
        <f ca="1">O31</f>
        <v>1</v>
      </c>
      <c r="Q31" s="48"/>
      <c r="R31" s="46">
        <f ca="1">Pattern!S31</f>
        <v>1</v>
      </c>
      <c r="S31" s="46">
        <f ca="1">R31</f>
        <v>1</v>
      </c>
      <c r="T31" s="48"/>
      <c r="U31" s="46">
        <f ca="1">Pattern!V31</f>
        <v>1</v>
      </c>
      <c r="V31" s="46">
        <f ca="1">U31</f>
        <v>1</v>
      </c>
      <c r="X31" s="40"/>
      <c r="AC31" s="39"/>
      <c r="AD31" s="39"/>
      <c r="AE31" s="39"/>
      <c r="AF31" s="38">
        <f ca="1">F31</f>
        <v>1</v>
      </c>
      <c r="AG31" s="38">
        <f t="shared" ref="AG31" ca="1" si="94">G31</f>
        <v>1</v>
      </c>
      <c r="AH31" s="39"/>
      <c r="AI31" s="38">
        <f t="shared" ref="AI31" ca="1" si="95">I31</f>
        <v>2</v>
      </c>
      <c r="AJ31" s="38">
        <f t="shared" ref="AJ31" ca="1" si="96">J31</f>
        <v>2</v>
      </c>
      <c r="AK31" s="39"/>
      <c r="AL31" s="38">
        <f t="shared" ref="AL31" ca="1" si="97">L31</f>
        <v>2</v>
      </c>
      <c r="AM31" s="38">
        <f t="shared" ref="AM31" ca="1" si="98">M31</f>
        <v>2</v>
      </c>
      <c r="AN31" s="39"/>
      <c r="AO31" s="38">
        <f t="shared" ref="AO31" ca="1" si="99">O31</f>
        <v>1</v>
      </c>
      <c r="AP31" s="38">
        <f t="shared" ref="AP31" ca="1" si="100">P31</f>
        <v>1</v>
      </c>
      <c r="AQ31" s="39"/>
      <c r="AR31" s="38">
        <f t="shared" ref="AR31" ca="1" si="101">R31</f>
        <v>1</v>
      </c>
      <c r="AS31" s="38">
        <f t="shared" ref="AS31" ca="1" si="102">S31</f>
        <v>1</v>
      </c>
      <c r="AT31" s="39"/>
      <c r="AU31" s="38">
        <f t="shared" ref="AU31" ca="1" si="103">U31</f>
        <v>1</v>
      </c>
      <c r="AV31" s="38">
        <f t="shared" ref="AV31" ca="1" si="104">V31</f>
        <v>1</v>
      </c>
    </row>
    <row r="32" spans="1:48" s="37" customFormat="1" ht="15">
      <c r="E32" s="30" t="str">
        <f ca="1">CONCATENATE("+",$B33)</f>
        <v>+5</v>
      </c>
      <c r="F32" s="38"/>
      <c r="G32" s="38"/>
      <c r="H32" s="30" t="str">
        <f ca="1">CONCATENATE("+",$B33)</f>
        <v>+5</v>
      </c>
      <c r="I32" s="38"/>
      <c r="J32" s="38"/>
      <c r="K32" s="30" t="str">
        <f ca="1">CONCATENATE("+",$B33)</f>
        <v>+5</v>
      </c>
      <c r="L32" s="38"/>
      <c r="M32" s="38"/>
      <c r="N32" s="30" t="str">
        <f ca="1">CONCATENATE("+",$B33)</f>
        <v>+5</v>
      </c>
      <c r="O32" s="38"/>
      <c r="P32" s="38"/>
      <c r="Q32" s="30" t="str">
        <f ca="1">CONCATENATE("+",$B33)</f>
        <v>+5</v>
      </c>
      <c r="R32" s="38"/>
      <c r="S32" s="38"/>
      <c r="T32" s="30" t="str">
        <f ca="1">CONCATENATE("+",$B33)</f>
        <v>+5</v>
      </c>
      <c r="U32" s="38"/>
      <c r="V32" s="38"/>
      <c r="X32" s="40"/>
      <c r="AE32" s="30" t="str">
        <f ca="1">E32</f>
        <v>+5</v>
      </c>
      <c r="AF32" s="38"/>
      <c r="AG32" s="38"/>
      <c r="AH32" s="30" t="str">
        <f ca="1">H32</f>
        <v>+5</v>
      </c>
      <c r="AI32" s="38"/>
      <c r="AJ32" s="38"/>
      <c r="AK32" s="30" t="str">
        <f ca="1">K32</f>
        <v>+5</v>
      </c>
      <c r="AL32" s="38"/>
      <c r="AM32" s="38"/>
      <c r="AN32" s="30" t="str">
        <f ca="1">N32</f>
        <v>+5</v>
      </c>
      <c r="AO32" s="38"/>
      <c r="AP32" s="38"/>
      <c r="AQ32" s="30" t="str">
        <f ca="1">Q32</f>
        <v>+5</v>
      </c>
      <c r="AR32" s="38"/>
      <c r="AS32" s="38"/>
      <c r="AT32" s="30" t="str">
        <f ca="1">T32</f>
        <v>+5</v>
      </c>
      <c r="AU32" s="38"/>
      <c r="AV32" s="38"/>
    </row>
    <row r="33" spans="1:48" s="37" customFormat="1" ht="15">
      <c r="A33" s="51">
        <f ca="1">RANDBETWEEN(1,Parameter!$C$16)</f>
        <v>3</v>
      </c>
      <c r="B33" s="51">
        <f ca="1">IF(Password!$A$8=TRUE,VLOOKUP($A34,Seed!$A:$W,C33+2,FALSE),"")</f>
        <v>5</v>
      </c>
      <c r="C33" s="31">
        <v>1</v>
      </c>
      <c r="D33" s="31"/>
      <c r="E33" s="31"/>
      <c r="F33" s="31">
        <f>C33+1</f>
        <v>2</v>
      </c>
      <c r="G33" s="31"/>
      <c r="H33" s="31"/>
      <c r="I33" s="31">
        <f t="shared" ref="I33" si="105">F33+1</f>
        <v>3</v>
      </c>
      <c r="J33" s="31"/>
      <c r="K33" s="31"/>
      <c r="L33" s="31">
        <f t="shared" ref="L33" si="106">I33+1</f>
        <v>4</v>
      </c>
      <c r="M33" s="31"/>
      <c r="N33" s="31"/>
      <c r="O33" s="31">
        <f t="shared" ref="O33" si="107">L33+1</f>
        <v>5</v>
      </c>
      <c r="P33" s="31"/>
      <c r="Q33" s="31"/>
      <c r="R33" s="31">
        <f t="shared" ref="R33" si="108">O33+1</f>
        <v>6</v>
      </c>
      <c r="S33" s="31"/>
      <c r="T33" s="31"/>
      <c r="U33" s="31">
        <f t="shared" ref="U33" si="109">R33+1</f>
        <v>7</v>
      </c>
      <c r="V33" s="31"/>
      <c r="X33" s="40"/>
      <c r="AA33" s="31"/>
      <c r="AB33" s="31"/>
      <c r="AC33" s="31">
        <v>1</v>
      </c>
      <c r="AD33" s="31"/>
      <c r="AE33" s="31"/>
      <c r="AF33" s="31">
        <f>AC33+1</f>
        <v>2</v>
      </c>
      <c r="AG33" s="31"/>
      <c r="AH33" s="31"/>
      <c r="AI33" s="31">
        <f t="shared" ref="AI33" si="110">AF33+1</f>
        <v>3</v>
      </c>
      <c r="AJ33" s="31"/>
      <c r="AK33" s="31"/>
      <c r="AL33" s="31">
        <f t="shared" ref="AL33" si="111">AI33+1</f>
        <v>4</v>
      </c>
      <c r="AM33" s="31"/>
      <c r="AN33" s="31"/>
      <c r="AO33" s="31">
        <f t="shared" ref="AO33" si="112">AL33+1</f>
        <v>5</v>
      </c>
      <c r="AP33" s="31"/>
      <c r="AQ33" s="31"/>
      <c r="AR33" s="31">
        <f t="shared" ref="AR33" si="113">AO33+1</f>
        <v>6</v>
      </c>
      <c r="AS33" s="31"/>
      <c r="AT33" s="31"/>
      <c r="AU33" s="31">
        <f t="shared" ref="AU33" si="114">AR33+1</f>
        <v>7</v>
      </c>
      <c r="AV33" s="31"/>
    </row>
    <row r="34" spans="1:48" ht="15">
      <c r="A34" s="35">
        <v>6</v>
      </c>
      <c r="B34" s="44"/>
      <c r="C34" s="70">
        <f ca="1">IF(Password!$A$8=TRUE,VLOOKUP($A34,Seed!$A:$W,C33+$A33+2,FALSE),"")</f>
        <v>20</v>
      </c>
      <c r="D34" s="70"/>
      <c r="E34" s="49" t="s">
        <v>4645</v>
      </c>
      <c r="F34" s="70">
        <f ca="1">IF(Password!$A$8=TRUE,VLOOKUP($A34,Seed!$A:$W,F33+$A33+2,FALSE),"")</f>
        <v>25</v>
      </c>
      <c r="G34" s="70"/>
      <c r="H34" s="49" t="s">
        <v>4645</v>
      </c>
      <c r="I34" s="70">
        <f ca="1">IF(Password!$A$8=TRUE,VLOOKUP($A34,Seed!$A:$W,I33+$A33+2,FALSE),"")</f>
        <v>30</v>
      </c>
      <c r="J34" s="70"/>
      <c r="K34" s="49" t="s">
        <v>4645</v>
      </c>
      <c r="L34" s="70">
        <f ca="1">IF(Password!$A$8=TRUE,VLOOKUP($A34,Seed!$A:$W,L33+$A33+2,FALSE),"")</f>
        <v>35</v>
      </c>
      <c r="M34" s="70"/>
      <c r="N34" s="49" t="s">
        <v>4645</v>
      </c>
      <c r="O34" s="70">
        <f ca="1">IF(Password!$A$8=TRUE,VLOOKUP($A34,Seed!$A:$W,O33+$A33+2,FALSE),"")</f>
        <v>40</v>
      </c>
      <c r="P34" s="70"/>
      <c r="Q34" s="49" t="s">
        <v>4645</v>
      </c>
      <c r="R34" s="70">
        <f ca="1">IF(Password!$A$8=TRUE,VLOOKUP($A34,Seed!$A:$W,R33+$A33+2,FALSE),"")</f>
        <v>45</v>
      </c>
      <c r="S34" s="70"/>
      <c r="T34" s="49" t="s">
        <v>4645</v>
      </c>
      <c r="U34" s="70">
        <f ca="1">IF(Password!$A$8=TRUE,VLOOKUP($A34,Seed!$A:$W,U33+$A33+2,FALSE),"")</f>
        <v>50</v>
      </c>
      <c r="V34" s="70"/>
      <c r="X34" s="25"/>
      <c r="AA34" s="35">
        <v>6</v>
      </c>
      <c r="AB34" s="44"/>
      <c r="AC34" s="75">
        <f ca="1">C34</f>
        <v>20</v>
      </c>
      <c r="AD34" s="75"/>
      <c r="AE34" s="50" t="s">
        <v>4645</v>
      </c>
      <c r="AF34" s="70">
        <f ca="1">F34</f>
        <v>25</v>
      </c>
      <c r="AG34" s="70"/>
      <c r="AH34" s="50" t="s">
        <v>4645</v>
      </c>
      <c r="AI34" s="70">
        <f ca="1">I34</f>
        <v>30</v>
      </c>
      <c r="AJ34" s="70"/>
      <c r="AK34" s="50" t="s">
        <v>4645</v>
      </c>
      <c r="AL34" s="70">
        <f ca="1">L34</f>
        <v>35</v>
      </c>
      <c r="AM34" s="70"/>
      <c r="AN34" s="50" t="s">
        <v>4645</v>
      </c>
      <c r="AO34" s="70">
        <f ca="1">O34</f>
        <v>40</v>
      </c>
      <c r="AP34" s="70"/>
      <c r="AQ34" s="50" t="s">
        <v>4645</v>
      </c>
      <c r="AR34" s="70">
        <f ca="1">R34</f>
        <v>45</v>
      </c>
      <c r="AS34" s="70"/>
      <c r="AT34" s="50" t="s">
        <v>4645</v>
      </c>
      <c r="AU34" s="70">
        <f ca="1">U34</f>
        <v>50</v>
      </c>
      <c r="AV34" s="70"/>
    </row>
    <row r="35" spans="1:48" s="37" customFormat="1" ht="15">
      <c r="C35" s="47"/>
      <c r="D35" s="47"/>
      <c r="E35" s="48"/>
      <c r="F35" s="46">
        <f ca="1">Pattern!G35</f>
        <v>1</v>
      </c>
      <c r="G35" s="46">
        <f ca="1">F35</f>
        <v>1</v>
      </c>
      <c r="H35" s="48"/>
      <c r="I35" s="46">
        <f ca="1">Pattern!J35</f>
        <v>2</v>
      </c>
      <c r="J35" s="46">
        <f ca="1">I35</f>
        <v>2</v>
      </c>
      <c r="K35" s="48"/>
      <c r="L35" s="46">
        <f ca="1">Pattern!M35</f>
        <v>2</v>
      </c>
      <c r="M35" s="46">
        <f ca="1">L35</f>
        <v>2</v>
      </c>
      <c r="N35" s="48"/>
      <c r="O35" s="46">
        <f ca="1">Pattern!P35</f>
        <v>1</v>
      </c>
      <c r="P35" s="46">
        <f ca="1">O35</f>
        <v>1</v>
      </c>
      <c r="Q35" s="48"/>
      <c r="R35" s="46">
        <f ca="1">Pattern!S35</f>
        <v>1</v>
      </c>
      <c r="S35" s="46">
        <f ca="1">R35</f>
        <v>1</v>
      </c>
      <c r="T35" s="48"/>
      <c r="U35" s="46">
        <f ca="1">Pattern!V35</f>
        <v>1</v>
      </c>
      <c r="V35" s="46">
        <f ca="1">U35</f>
        <v>1</v>
      </c>
      <c r="X35" s="40"/>
      <c r="AC35" s="39"/>
      <c r="AD35" s="39"/>
      <c r="AE35" s="39"/>
      <c r="AF35" s="38">
        <f ca="1">F35</f>
        <v>1</v>
      </c>
      <c r="AG35" s="38">
        <f t="shared" ref="AG35" ca="1" si="115">G35</f>
        <v>1</v>
      </c>
      <c r="AH35" s="39"/>
      <c r="AI35" s="38">
        <f t="shared" ref="AI35" ca="1" si="116">I35</f>
        <v>2</v>
      </c>
      <c r="AJ35" s="38">
        <f t="shared" ref="AJ35" ca="1" si="117">J35</f>
        <v>2</v>
      </c>
      <c r="AK35" s="39"/>
      <c r="AL35" s="38">
        <f t="shared" ref="AL35" ca="1" si="118">L35</f>
        <v>2</v>
      </c>
      <c r="AM35" s="38">
        <f t="shared" ref="AM35" ca="1" si="119">M35</f>
        <v>2</v>
      </c>
      <c r="AN35" s="39"/>
      <c r="AO35" s="38">
        <f t="shared" ref="AO35" ca="1" si="120">O35</f>
        <v>1</v>
      </c>
      <c r="AP35" s="38">
        <f t="shared" ref="AP35" ca="1" si="121">P35</f>
        <v>1</v>
      </c>
      <c r="AQ35" s="39"/>
      <c r="AR35" s="38">
        <f t="shared" ref="AR35" ca="1" si="122">R35</f>
        <v>1</v>
      </c>
      <c r="AS35" s="38">
        <f t="shared" ref="AS35" ca="1" si="123">S35</f>
        <v>1</v>
      </c>
      <c r="AT35" s="39"/>
      <c r="AU35" s="38">
        <f t="shared" ref="AU35" ca="1" si="124">U35</f>
        <v>1</v>
      </c>
      <c r="AV35" s="38">
        <f t="shared" ref="AV35" ca="1" si="125">V35</f>
        <v>1</v>
      </c>
    </row>
    <row r="36" spans="1:48" s="37" customFormat="1" ht="15">
      <c r="X36" s="40"/>
      <c r="AC36" s="39"/>
      <c r="AD36" s="39"/>
      <c r="AE36" s="39"/>
      <c r="AF36" s="39"/>
      <c r="AG36" s="39"/>
      <c r="AH36" s="39"/>
      <c r="AI36" s="39"/>
      <c r="AJ36" s="39"/>
      <c r="AK36" s="39"/>
      <c r="AL36" s="39"/>
      <c r="AM36" s="39"/>
      <c r="AN36" s="39"/>
      <c r="AO36" s="39"/>
      <c r="AP36" s="39"/>
      <c r="AQ36" s="39"/>
      <c r="AR36" s="39"/>
      <c r="AS36" s="39"/>
      <c r="AT36" s="39"/>
      <c r="AU36" s="39"/>
      <c r="AV36" s="39"/>
    </row>
    <row r="37" spans="1:48" ht="15">
      <c r="X37" s="40"/>
      <c r="Y37" s="37"/>
      <c r="AC37" s="39"/>
      <c r="AD37" s="39"/>
      <c r="AE37" s="39"/>
      <c r="AF37" s="39"/>
      <c r="AG37" s="39"/>
      <c r="AH37" s="39"/>
      <c r="AI37" s="39"/>
      <c r="AJ37" s="39"/>
      <c r="AK37" s="39"/>
      <c r="AL37" s="39"/>
      <c r="AM37" s="39"/>
      <c r="AN37" s="39"/>
      <c r="AO37" s="39"/>
      <c r="AP37" s="39"/>
      <c r="AQ37" s="39"/>
      <c r="AR37" s="39"/>
      <c r="AS37" s="39"/>
      <c r="AT37" s="39"/>
      <c r="AU37" s="39"/>
      <c r="AV37" s="39"/>
    </row>
    <row r="38" spans="1:48" ht="15">
      <c r="X38" s="40"/>
      <c r="Y38" s="37"/>
    </row>
    <row r="39" spans="1:48" ht="15">
      <c r="A39" s="74" t="s">
        <v>4654</v>
      </c>
      <c r="B39" s="74"/>
      <c r="C39" s="74"/>
      <c r="D39" s="74"/>
      <c r="E39" s="74"/>
      <c r="F39" s="74"/>
      <c r="G39" s="74"/>
      <c r="X39" s="40"/>
      <c r="Y39" s="37"/>
      <c r="AA39" s="74" t="s">
        <v>4654</v>
      </c>
      <c r="AB39" s="74"/>
      <c r="AC39" s="74"/>
      <c r="AD39" s="74"/>
      <c r="AE39" s="74"/>
      <c r="AF39" s="74"/>
      <c r="AG39" s="74"/>
    </row>
  </sheetData>
  <protectedRanges>
    <protectedRange sqref="W1:W13 Y8:Y13 Y1:AP7 Z10 Z11:AB11 A8:B9 Z8:AB9 Z12 Z13:AB13 V6:V7 Q1:S2 Q4:S7 Q3:R3 AV6:AV7 AQ1:AS2 AQ4:AS7 AQ3:AR3 T1:U7 V1:V4 A1:P7 AT1:AU7 AV1:AV4 AA17:AB17 AA21:AB21 AA25:AB25 AA29:AB29 AA33:AB33 A13:B13 A17:B17 A21:B21 A25:B25 A29:B29 A33:B33" name="Header"/>
    <protectedRange sqref="X1:X39" name="Header_1"/>
    <protectedRange sqref="C13:V13 AC13:AV13 C17:V17 C21:V21 C25:V25 C29:V29 C33:V33 AC17:AV17 AC21:AV21 AC25:AV25 AC29:AV29 AC33:AV33" name="Header_2"/>
    <protectedRange sqref="C8:V8 E12 H12 K12 N12 Q12 T12 E16 H16 K16 N16 Q16 T16 E20 H20 K20 N20 Q20 T20 E24 H24 K24 N24 Q24 T24 E28 H28 K28 N28 Q28 T28 E32 H32 K32 N32 Q32 T32" name="Header_1_1"/>
    <protectedRange sqref="C9:V9" name="Header_2_1"/>
    <protectedRange sqref="AC8:AV8 AE12 AH12 AK12 AN12 AQ12 AT12 AE16 AH16 AK16 AN16 AQ16 AT16 AE20 AH20 AK20 AN20 AQ20 AT20 AE24 AH24 AK24 AN24 AQ24 AT24 AE28 AH28 AK28 AN28 AQ28 AT28 AE32 AH32 AK32 AN32 AQ32 AT32" name="Header_1_2"/>
    <protectedRange sqref="AC9:AV9" name="Header_2_2"/>
  </protectedRanges>
  <mergeCells count="106">
    <mergeCell ref="AU10:AV10"/>
    <mergeCell ref="U1:V1"/>
    <mergeCell ref="AU1:AV1"/>
    <mergeCell ref="C10:D10"/>
    <mergeCell ref="F10:G10"/>
    <mergeCell ref="I10:J10"/>
    <mergeCell ref="L10:M10"/>
    <mergeCell ref="O10:P10"/>
    <mergeCell ref="R10:S10"/>
    <mergeCell ref="U10:V10"/>
    <mergeCell ref="AC10:AD10"/>
    <mergeCell ref="AA6:AV6"/>
    <mergeCell ref="A6:V6"/>
    <mergeCell ref="A5:V5"/>
    <mergeCell ref="AA5:AV5"/>
    <mergeCell ref="I14:J14"/>
    <mergeCell ref="L14:M14"/>
    <mergeCell ref="O14:P14"/>
    <mergeCell ref="R14:S14"/>
    <mergeCell ref="AF10:AG10"/>
    <mergeCell ref="AI10:AJ10"/>
    <mergeCell ref="AL10:AM10"/>
    <mergeCell ref="AO10:AP10"/>
    <mergeCell ref="AR10:AS10"/>
    <mergeCell ref="AF18:AG18"/>
    <mergeCell ref="AI18:AJ18"/>
    <mergeCell ref="AL18:AM18"/>
    <mergeCell ref="AO18:AP18"/>
    <mergeCell ref="AR18:AS18"/>
    <mergeCell ref="AU18:AV18"/>
    <mergeCell ref="AR14:AS14"/>
    <mergeCell ref="AU14:AV14"/>
    <mergeCell ref="C18:D18"/>
    <mergeCell ref="F18:G18"/>
    <mergeCell ref="I18:J18"/>
    <mergeCell ref="L18:M18"/>
    <mergeCell ref="O18:P18"/>
    <mergeCell ref="R18:S18"/>
    <mergeCell ref="U18:V18"/>
    <mergeCell ref="AC18:AD18"/>
    <mergeCell ref="U14:V14"/>
    <mergeCell ref="AC14:AD14"/>
    <mergeCell ref="AF14:AG14"/>
    <mergeCell ref="AI14:AJ14"/>
    <mergeCell ref="AL14:AM14"/>
    <mergeCell ref="AO14:AP14"/>
    <mergeCell ref="C14:D14"/>
    <mergeCell ref="F14:G14"/>
    <mergeCell ref="C30:D30"/>
    <mergeCell ref="F30:G30"/>
    <mergeCell ref="I30:J30"/>
    <mergeCell ref="L30:M30"/>
    <mergeCell ref="O30:P30"/>
    <mergeCell ref="R30:S30"/>
    <mergeCell ref="AF26:AG26"/>
    <mergeCell ref="AI26:AJ26"/>
    <mergeCell ref="AL26:AM26"/>
    <mergeCell ref="U26:V26"/>
    <mergeCell ref="AC26:AD26"/>
    <mergeCell ref="AR26:AS26"/>
    <mergeCell ref="AU26:AV26"/>
    <mergeCell ref="AR22:AS22"/>
    <mergeCell ref="AU22:AV22"/>
    <mergeCell ref="C26:D26"/>
    <mergeCell ref="F26:G26"/>
    <mergeCell ref="I26:J26"/>
    <mergeCell ref="L26:M26"/>
    <mergeCell ref="O26:P26"/>
    <mergeCell ref="R26:S26"/>
    <mergeCell ref="U22:V22"/>
    <mergeCell ref="AC22:AD22"/>
    <mergeCell ref="AF22:AG22"/>
    <mergeCell ref="AI22:AJ22"/>
    <mergeCell ref="AL22:AM22"/>
    <mergeCell ref="AO22:AP22"/>
    <mergeCell ref="C22:D22"/>
    <mergeCell ref="F22:G22"/>
    <mergeCell ref="I22:J22"/>
    <mergeCell ref="L22:M22"/>
    <mergeCell ref="O22:P22"/>
    <mergeCell ref="R22:S22"/>
    <mergeCell ref="AO26:AP26"/>
    <mergeCell ref="AF34:AG34"/>
    <mergeCell ref="AI34:AJ34"/>
    <mergeCell ref="AL34:AM34"/>
    <mergeCell ref="AO34:AP34"/>
    <mergeCell ref="AR34:AS34"/>
    <mergeCell ref="AU34:AV34"/>
    <mergeCell ref="A39:G39"/>
    <mergeCell ref="AA39:AG39"/>
    <mergeCell ref="AR30:AS30"/>
    <mergeCell ref="AU30:AV30"/>
    <mergeCell ref="C34:D34"/>
    <mergeCell ref="F34:G34"/>
    <mergeCell ref="I34:J34"/>
    <mergeCell ref="L34:M34"/>
    <mergeCell ref="O34:P34"/>
    <mergeCell ref="R34:S34"/>
    <mergeCell ref="U34:V34"/>
    <mergeCell ref="AC34:AD34"/>
    <mergeCell ref="U30:V30"/>
    <mergeCell ref="AC30:AD30"/>
    <mergeCell ref="AF30:AG30"/>
    <mergeCell ref="AI30:AJ30"/>
    <mergeCell ref="AL30:AM30"/>
    <mergeCell ref="AO30:AP30"/>
  </mergeCells>
  <phoneticPr fontId="8" type="noConversion"/>
  <conditionalFormatting sqref="F14:G14">
    <cfRule type="containsBlanks" dxfId="561" priority="932">
      <formula>LEN(TRIM(F14))=0</formula>
    </cfRule>
  </conditionalFormatting>
  <conditionalFormatting sqref="AF15">
    <cfRule type="cellIs" dxfId="560" priority="908" operator="equal">
      <formula>1</formula>
    </cfRule>
  </conditionalFormatting>
  <conditionalFormatting sqref="F14:G14">
    <cfRule type="expression" dxfId="559" priority="919">
      <formula>F15=1</formula>
    </cfRule>
  </conditionalFormatting>
  <conditionalFormatting sqref="AG15">
    <cfRule type="cellIs" dxfId="558" priority="907" operator="equal">
      <formula>1</formula>
    </cfRule>
  </conditionalFormatting>
  <conditionalFormatting sqref="AI15">
    <cfRule type="cellIs" dxfId="557" priority="906" operator="equal">
      <formula>1</formula>
    </cfRule>
  </conditionalFormatting>
  <conditionalFormatting sqref="AJ15">
    <cfRule type="cellIs" dxfId="556" priority="905" operator="equal">
      <formula>1</formula>
    </cfRule>
  </conditionalFormatting>
  <conditionalFormatting sqref="AL15">
    <cfRule type="cellIs" dxfId="555" priority="904" operator="equal">
      <formula>1</formula>
    </cfRule>
  </conditionalFormatting>
  <conditionalFormatting sqref="AM15">
    <cfRule type="cellIs" dxfId="554" priority="903" operator="equal">
      <formula>1</formula>
    </cfRule>
  </conditionalFormatting>
  <conditionalFormatting sqref="AO15">
    <cfRule type="cellIs" dxfId="553" priority="902" operator="equal">
      <formula>1</formula>
    </cfRule>
  </conditionalFormatting>
  <conditionalFormatting sqref="AP15">
    <cfRule type="cellIs" dxfId="552" priority="901" operator="equal">
      <formula>1</formula>
    </cfRule>
  </conditionalFormatting>
  <conditionalFormatting sqref="AR15">
    <cfRule type="cellIs" dxfId="551" priority="900" operator="equal">
      <formula>1</formula>
    </cfRule>
  </conditionalFormatting>
  <conditionalFormatting sqref="AS15">
    <cfRule type="cellIs" dxfId="550" priority="899" operator="equal">
      <formula>1</formula>
    </cfRule>
  </conditionalFormatting>
  <conditionalFormatting sqref="AU15">
    <cfRule type="cellIs" dxfId="549" priority="898" operator="equal">
      <formula>1</formula>
    </cfRule>
  </conditionalFormatting>
  <conditionalFormatting sqref="AV15">
    <cfRule type="cellIs" dxfId="548" priority="897" operator="equal">
      <formula>1</formula>
    </cfRule>
  </conditionalFormatting>
  <conditionalFormatting sqref="AF14:AG14">
    <cfRule type="containsBlanks" dxfId="547" priority="896">
      <formula>LEN(TRIM(AF14))=0</formula>
    </cfRule>
  </conditionalFormatting>
  <conditionalFormatting sqref="AF14:AG14">
    <cfRule type="expression" dxfId="546" priority="895">
      <formula>AF15=1</formula>
    </cfRule>
  </conditionalFormatting>
  <conditionalFormatting sqref="AI14:AJ14">
    <cfRule type="containsBlanks" dxfId="545" priority="894">
      <formula>LEN(TRIM(AI14))=0</formula>
    </cfRule>
  </conditionalFormatting>
  <conditionalFormatting sqref="AI14:AJ14">
    <cfRule type="expression" dxfId="544" priority="893">
      <formula>AI15=1</formula>
    </cfRule>
  </conditionalFormatting>
  <conditionalFormatting sqref="AL14:AM14">
    <cfRule type="containsBlanks" dxfId="543" priority="892">
      <formula>LEN(TRIM(AL14))=0</formula>
    </cfRule>
  </conditionalFormatting>
  <conditionalFormatting sqref="AL14:AM14">
    <cfRule type="expression" dxfId="542" priority="891">
      <formula>AL15=1</formula>
    </cfRule>
  </conditionalFormatting>
  <conditionalFormatting sqref="AO14:AP14">
    <cfRule type="containsBlanks" dxfId="541" priority="890">
      <formula>LEN(TRIM(AO14))=0</formula>
    </cfRule>
  </conditionalFormatting>
  <conditionalFormatting sqref="AO14:AP14">
    <cfRule type="expression" dxfId="540" priority="889">
      <formula>AO15=1</formula>
    </cfRule>
  </conditionalFormatting>
  <conditionalFormatting sqref="AR14:AS14">
    <cfRule type="containsBlanks" dxfId="539" priority="888">
      <formula>LEN(TRIM(AR14))=0</formula>
    </cfRule>
  </conditionalFormatting>
  <conditionalFormatting sqref="AR14:AS14">
    <cfRule type="expression" dxfId="538" priority="887">
      <formula>AR15=1</formula>
    </cfRule>
  </conditionalFormatting>
  <conditionalFormatting sqref="AU14:AV14">
    <cfRule type="containsBlanks" dxfId="537" priority="886">
      <formula>LEN(TRIM(AU14))=0</formula>
    </cfRule>
  </conditionalFormatting>
  <conditionalFormatting sqref="AU14:AV14">
    <cfRule type="expression" dxfId="536" priority="885">
      <formula>AU15=1</formula>
    </cfRule>
  </conditionalFormatting>
  <conditionalFormatting sqref="F10:G10">
    <cfRule type="containsBlanks" dxfId="535" priority="764">
      <formula>LEN(TRIM(F10))=0</formula>
    </cfRule>
  </conditionalFormatting>
  <conditionalFormatting sqref="F11:F12">
    <cfRule type="cellIs" dxfId="534" priority="763" operator="equal">
      <formula>1</formula>
    </cfRule>
  </conditionalFormatting>
  <conditionalFormatting sqref="G11:G12">
    <cfRule type="cellIs" dxfId="533" priority="762" operator="equal">
      <formula>1</formula>
    </cfRule>
  </conditionalFormatting>
  <conditionalFormatting sqref="L12">
    <cfRule type="cellIs" dxfId="532" priority="761" operator="equal">
      <formula>1</formula>
    </cfRule>
  </conditionalFormatting>
  <conditionalFormatting sqref="M12">
    <cfRule type="cellIs" dxfId="531" priority="760" operator="equal">
      <formula>1</formula>
    </cfRule>
  </conditionalFormatting>
  <conditionalFormatting sqref="R12">
    <cfRule type="cellIs" dxfId="530" priority="759" operator="equal">
      <formula>1</formula>
    </cfRule>
  </conditionalFormatting>
  <conditionalFormatting sqref="S12">
    <cfRule type="cellIs" dxfId="529" priority="758" operator="equal">
      <formula>1</formula>
    </cfRule>
  </conditionalFormatting>
  <conditionalFormatting sqref="I12">
    <cfRule type="cellIs" dxfId="528" priority="757" operator="equal">
      <formula>1</formula>
    </cfRule>
  </conditionalFormatting>
  <conditionalFormatting sqref="J12">
    <cfRule type="cellIs" dxfId="527" priority="756" operator="equal">
      <formula>1</formula>
    </cfRule>
  </conditionalFormatting>
  <conditionalFormatting sqref="O12">
    <cfRule type="cellIs" dxfId="526" priority="755" operator="equal">
      <formula>1</formula>
    </cfRule>
  </conditionalFormatting>
  <conditionalFormatting sqref="P12">
    <cfRule type="cellIs" dxfId="525" priority="754" operator="equal">
      <formula>1</formula>
    </cfRule>
  </conditionalFormatting>
  <conditionalFormatting sqref="U12">
    <cfRule type="cellIs" dxfId="524" priority="753" operator="equal">
      <formula>1</formula>
    </cfRule>
  </conditionalFormatting>
  <conditionalFormatting sqref="V12">
    <cfRule type="cellIs" dxfId="523" priority="752" operator="equal">
      <formula>1</formula>
    </cfRule>
  </conditionalFormatting>
  <conditionalFormatting sqref="F10:G10">
    <cfRule type="expression" dxfId="522" priority="751">
      <formula>F11=1</formula>
    </cfRule>
  </conditionalFormatting>
  <conditionalFormatting sqref="AF10:AG10">
    <cfRule type="containsBlanks" dxfId="521" priority="740">
      <formula>LEN(TRIM(AF10))=0</formula>
    </cfRule>
  </conditionalFormatting>
  <conditionalFormatting sqref="AF10:AG10">
    <cfRule type="expression" dxfId="520" priority="739">
      <formula>AF11=1</formula>
    </cfRule>
  </conditionalFormatting>
  <conditionalFormatting sqref="AI10:AJ10">
    <cfRule type="containsBlanks" dxfId="519" priority="738">
      <formula>LEN(TRIM(AI10))=0</formula>
    </cfRule>
  </conditionalFormatting>
  <conditionalFormatting sqref="AI10:AJ10">
    <cfRule type="expression" dxfId="518" priority="737">
      <formula>AI11=1</formula>
    </cfRule>
  </conditionalFormatting>
  <conditionalFormatting sqref="AL10:AM10">
    <cfRule type="containsBlanks" dxfId="517" priority="736">
      <formula>LEN(TRIM(AL10))=0</formula>
    </cfRule>
  </conditionalFormatting>
  <conditionalFormatting sqref="AL10:AM10">
    <cfRule type="expression" dxfId="516" priority="735">
      <formula>AL11=1</formula>
    </cfRule>
  </conditionalFormatting>
  <conditionalFormatting sqref="AO10:AP10">
    <cfRule type="containsBlanks" dxfId="515" priority="734">
      <formula>LEN(TRIM(AO10))=0</formula>
    </cfRule>
  </conditionalFormatting>
  <conditionalFormatting sqref="AO10:AP10">
    <cfRule type="expression" dxfId="514" priority="733">
      <formula>AO11=1</formula>
    </cfRule>
  </conditionalFormatting>
  <conditionalFormatting sqref="AR10:AS10">
    <cfRule type="containsBlanks" dxfId="513" priority="732">
      <formula>LEN(TRIM(AR10))=0</formula>
    </cfRule>
  </conditionalFormatting>
  <conditionalFormatting sqref="AR10:AS10">
    <cfRule type="expression" dxfId="512" priority="731">
      <formula>AR11=1</formula>
    </cfRule>
  </conditionalFormatting>
  <conditionalFormatting sqref="AU10:AV10">
    <cfRule type="containsBlanks" dxfId="511" priority="730">
      <formula>LEN(TRIM(AU10))=0</formula>
    </cfRule>
  </conditionalFormatting>
  <conditionalFormatting sqref="AU10:AV10">
    <cfRule type="expression" dxfId="510" priority="729">
      <formula>AU11=1</formula>
    </cfRule>
  </conditionalFormatting>
  <conditionalFormatting sqref="AF11">
    <cfRule type="cellIs" dxfId="509" priority="728" operator="equal">
      <formula>1</formula>
    </cfRule>
  </conditionalFormatting>
  <conditionalFormatting sqref="AG11">
    <cfRule type="cellIs" dxfId="508" priority="727" operator="equal">
      <formula>1</formula>
    </cfRule>
  </conditionalFormatting>
  <conditionalFormatting sqref="AI11">
    <cfRule type="cellIs" dxfId="507" priority="726" operator="equal">
      <formula>1</formula>
    </cfRule>
  </conditionalFormatting>
  <conditionalFormatting sqref="AJ11">
    <cfRule type="cellIs" dxfId="506" priority="725" operator="equal">
      <formula>1</formula>
    </cfRule>
  </conditionalFormatting>
  <conditionalFormatting sqref="AL11">
    <cfRule type="cellIs" dxfId="505" priority="724" operator="equal">
      <formula>1</formula>
    </cfRule>
  </conditionalFormatting>
  <conditionalFormatting sqref="AM11">
    <cfRule type="cellIs" dxfId="504" priority="723" operator="equal">
      <formula>1</formula>
    </cfRule>
  </conditionalFormatting>
  <conditionalFormatting sqref="AO11">
    <cfRule type="cellIs" dxfId="503" priority="722" operator="equal">
      <formula>1</formula>
    </cfRule>
  </conditionalFormatting>
  <conditionalFormatting sqref="AP11">
    <cfRule type="cellIs" dxfId="502" priority="721" operator="equal">
      <formula>1</formula>
    </cfRule>
  </conditionalFormatting>
  <conditionalFormatting sqref="AR11">
    <cfRule type="cellIs" dxfId="501" priority="720" operator="equal">
      <formula>1</formula>
    </cfRule>
  </conditionalFormatting>
  <conditionalFormatting sqref="AS11">
    <cfRule type="cellIs" dxfId="500" priority="719" operator="equal">
      <formula>1</formula>
    </cfRule>
  </conditionalFormatting>
  <conditionalFormatting sqref="AU11">
    <cfRule type="cellIs" dxfId="499" priority="718" operator="equal">
      <formula>1</formula>
    </cfRule>
  </conditionalFormatting>
  <conditionalFormatting sqref="AV11">
    <cfRule type="cellIs" dxfId="498" priority="717" operator="equal">
      <formula>1</formula>
    </cfRule>
  </conditionalFormatting>
  <conditionalFormatting sqref="AF12">
    <cfRule type="cellIs" dxfId="497" priority="656" operator="equal">
      <formula>1</formula>
    </cfRule>
  </conditionalFormatting>
  <conditionalFormatting sqref="AG12">
    <cfRule type="cellIs" dxfId="496" priority="655" operator="equal">
      <formula>1</formula>
    </cfRule>
  </conditionalFormatting>
  <conditionalFormatting sqref="AL12">
    <cfRule type="cellIs" dxfId="495" priority="654" operator="equal">
      <formula>1</formula>
    </cfRule>
  </conditionalFormatting>
  <conditionalFormatting sqref="AM12">
    <cfRule type="cellIs" dxfId="494" priority="653" operator="equal">
      <formula>1</formula>
    </cfRule>
  </conditionalFormatting>
  <conditionalFormatting sqref="AR12">
    <cfRule type="cellIs" dxfId="493" priority="652" operator="equal">
      <formula>1</formula>
    </cfRule>
  </conditionalFormatting>
  <conditionalFormatting sqref="AS12">
    <cfRule type="cellIs" dxfId="492" priority="651" operator="equal">
      <formula>1</formula>
    </cfRule>
  </conditionalFormatting>
  <conditionalFormatting sqref="AI12">
    <cfRule type="cellIs" dxfId="491" priority="650" operator="equal">
      <formula>1</formula>
    </cfRule>
  </conditionalFormatting>
  <conditionalFormatting sqref="AJ12">
    <cfRule type="cellIs" dxfId="490" priority="649" operator="equal">
      <formula>1</formula>
    </cfRule>
  </conditionalFormatting>
  <conditionalFormatting sqref="AO12">
    <cfRule type="cellIs" dxfId="489" priority="648" operator="equal">
      <formula>1</formula>
    </cfRule>
  </conditionalFormatting>
  <conditionalFormatting sqref="AP12">
    <cfRule type="cellIs" dxfId="488" priority="647" operator="equal">
      <formula>1</formula>
    </cfRule>
  </conditionalFormatting>
  <conditionalFormatting sqref="AU12">
    <cfRule type="cellIs" dxfId="487" priority="646" operator="equal">
      <formula>1</formula>
    </cfRule>
  </conditionalFormatting>
  <conditionalFormatting sqref="AV12">
    <cfRule type="cellIs" dxfId="486" priority="645" operator="equal">
      <formula>1</formula>
    </cfRule>
  </conditionalFormatting>
  <conditionalFormatting sqref="L10:M10">
    <cfRule type="containsBlanks" dxfId="485" priority="522">
      <formula>LEN(TRIM(L10))=0</formula>
    </cfRule>
  </conditionalFormatting>
  <conditionalFormatting sqref="L10:M10">
    <cfRule type="expression" dxfId="484" priority="521">
      <formula>L11=1</formula>
    </cfRule>
  </conditionalFormatting>
  <conditionalFormatting sqref="O10:P10">
    <cfRule type="containsBlanks" dxfId="483" priority="520">
      <formula>LEN(TRIM(O10))=0</formula>
    </cfRule>
  </conditionalFormatting>
  <conditionalFormatting sqref="O10:P10">
    <cfRule type="expression" dxfId="482" priority="519">
      <formula>O11=1</formula>
    </cfRule>
  </conditionalFormatting>
  <conditionalFormatting sqref="R10:S10">
    <cfRule type="containsBlanks" dxfId="481" priority="518">
      <formula>LEN(TRIM(R10))=0</formula>
    </cfRule>
  </conditionalFormatting>
  <conditionalFormatting sqref="R10:S10">
    <cfRule type="expression" dxfId="480" priority="517">
      <formula>R11=1</formula>
    </cfRule>
  </conditionalFormatting>
  <conditionalFormatting sqref="U10:V10">
    <cfRule type="containsBlanks" dxfId="479" priority="516">
      <formula>LEN(TRIM(U10))=0</formula>
    </cfRule>
  </conditionalFormatting>
  <conditionalFormatting sqref="U10:V10">
    <cfRule type="expression" dxfId="478" priority="515">
      <formula>U11=1</formula>
    </cfRule>
  </conditionalFormatting>
  <conditionalFormatting sqref="I10:J10">
    <cfRule type="containsBlanks" dxfId="477" priority="524">
      <formula>LEN(TRIM(I10))=0</formula>
    </cfRule>
  </conditionalFormatting>
  <conditionalFormatting sqref="I10:J10">
    <cfRule type="expression" dxfId="476" priority="523">
      <formula>I11=1</formula>
    </cfRule>
  </conditionalFormatting>
  <conditionalFormatting sqref="I11">
    <cfRule type="cellIs" dxfId="475" priority="452" operator="equal">
      <formula>1</formula>
    </cfRule>
  </conditionalFormatting>
  <conditionalFormatting sqref="J11">
    <cfRule type="cellIs" dxfId="474" priority="451" operator="equal">
      <formula>1</formula>
    </cfRule>
  </conditionalFormatting>
  <conditionalFormatting sqref="L11">
    <cfRule type="cellIs" dxfId="473" priority="450" operator="equal">
      <formula>1</formula>
    </cfRule>
  </conditionalFormatting>
  <conditionalFormatting sqref="M11">
    <cfRule type="cellIs" dxfId="472" priority="449" operator="equal">
      <formula>1</formula>
    </cfRule>
  </conditionalFormatting>
  <conditionalFormatting sqref="O11">
    <cfRule type="cellIs" dxfId="471" priority="448" operator="equal">
      <formula>1</formula>
    </cfRule>
  </conditionalFormatting>
  <conditionalFormatting sqref="P11">
    <cfRule type="cellIs" dxfId="470" priority="447" operator="equal">
      <formula>1</formula>
    </cfRule>
  </conditionalFormatting>
  <conditionalFormatting sqref="R11">
    <cfRule type="cellIs" dxfId="469" priority="446" operator="equal">
      <formula>1</formula>
    </cfRule>
  </conditionalFormatting>
  <conditionalFormatting sqref="S11">
    <cfRule type="cellIs" dxfId="468" priority="445" operator="equal">
      <formula>1</formula>
    </cfRule>
  </conditionalFormatting>
  <conditionalFormatting sqref="U11">
    <cfRule type="cellIs" dxfId="467" priority="444" operator="equal">
      <formula>1</formula>
    </cfRule>
  </conditionalFormatting>
  <conditionalFormatting sqref="V11">
    <cfRule type="cellIs" dxfId="466" priority="443" operator="equal">
      <formula>1</formula>
    </cfRule>
  </conditionalFormatting>
  <conditionalFormatting sqref="F15">
    <cfRule type="cellIs" dxfId="465" priority="442" operator="equal">
      <formula>1</formula>
    </cfRule>
  </conditionalFormatting>
  <conditionalFormatting sqref="G15">
    <cfRule type="cellIs" dxfId="464" priority="441" operator="equal">
      <formula>1</formula>
    </cfRule>
  </conditionalFormatting>
  <conditionalFormatting sqref="I15">
    <cfRule type="cellIs" dxfId="463" priority="440" operator="equal">
      <formula>1</formula>
    </cfRule>
  </conditionalFormatting>
  <conditionalFormatting sqref="J15">
    <cfRule type="cellIs" dxfId="462" priority="439" operator="equal">
      <formula>1</formula>
    </cfRule>
  </conditionalFormatting>
  <conditionalFormatting sqref="L15">
    <cfRule type="cellIs" dxfId="461" priority="438" operator="equal">
      <formula>1</formula>
    </cfRule>
  </conditionalFormatting>
  <conditionalFormatting sqref="M15">
    <cfRule type="cellIs" dxfId="460" priority="437" operator="equal">
      <formula>1</formula>
    </cfRule>
  </conditionalFormatting>
  <conditionalFormatting sqref="O15">
    <cfRule type="cellIs" dxfId="459" priority="436" operator="equal">
      <formula>1</formula>
    </cfRule>
  </conditionalFormatting>
  <conditionalFormatting sqref="P15">
    <cfRule type="cellIs" dxfId="458" priority="435" operator="equal">
      <formula>1</formula>
    </cfRule>
  </conditionalFormatting>
  <conditionalFormatting sqref="R15">
    <cfRule type="cellIs" dxfId="457" priority="434" operator="equal">
      <formula>1</formula>
    </cfRule>
  </conditionalFormatting>
  <conditionalFormatting sqref="S15">
    <cfRule type="cellIs" dxfId="456" priority="433" operator="equal">
      <formula>1</formula>
    </cfRule>
  </conditionalFormatting>
  <conditionalFormatting sqref="U15">
    <cfRule type="cellIs" dxfId="455" priority="432" operator="equal">
      <formula>1</formula>
    </cfRule>
  </conditionalFormatting>
  <conditionalFormatting sqref="V15">
    <cfRule type="cellIs" dxfId="454" priority="431" operator="equal">
      <formula>1</formula>
    </cfRule>
  </conditionalFormatting>
  <conditionalFormatting sqref="I14:J14">
    <cfRule type="containsBlanks" dxfId="453" priority="370">
      <formula>LEN(TRIM(I14))=0</formula>
    </cfRule>
  </conditionalFormatting>
  <conditionalFormatting sqref="I14:J14">
    <cfRule type="expression" dxfId="452" priority="369">
      <formula>I15=1</formula>
    </cfRule>
  </conditionalFormatting>
  <conditionalFormatting sqref="L14:M14">
    <cfRule type="containsBlanks" dxfId="451" priority="368">
      <formula>LEN(TRIM(L14))=0</formula>
    </cfRule>
  </conditionalFormatting>
  <conditionalFormatting sqref="L14:M14">
    <cfRule type="expression" dxfId="450" priority="367">
      <formula>L15=1</formula>
    </cfRule>
  </conditionalFormatting>
  <conditionalFormatting sqref="O14:P14">
    <cfRule type="containsBlanks" dxfId="449" priority="366">
      <formula>LEN(TRIM(O14))=0</formula>
    </cfRule>
  </conditionalFormatting>
  <conditionalFormatting sqref="O14:P14">
    <cfRule type="expression" dxfId="448" priority="365">
      <formula>O15=1</formula>
    </cfRule>
  </conditionalFormatting>
  <conditionalFormatting sqref="R14:S14">
    <cfRule type="containsBlanks" dxfId="447" priority="364">
      <formula>LEN(TRIM(R14))=0</formula>
    </cfRule>
  </conditionalFormatting>
  <conditionalFormatting sqref="R14:S14">
    <cfRule type="expression" dxfId="446" priority="363">
      <formula>R15=1</formula>
    </cfRule>
  </conditionalFormatting>
  <conditionalFormatting sqref="U14:V14">
    <cfRule type="containsBlanks" dxfId="445" priority="362">
      <formula>LEN(TRIM(U14))=0</formula>
    </cfRule>
  </conditionalFormatting>
  <conditionalFormatting sqref="U14:V14">
    <cfRule type="expression" dxfId="444" priority="361">
      <formula>U15=1</formula>
    </cfRule>
  </conditionalFormatting>
  <conditionalFormatting sqref="F18:G18">
    <cfRule type="containsBlanks" dxfId="443" priority="360">
      <formula>LEN(TRIM(F18))=0</formula>
    </cfRule>
  </conditionalFormatting>
  <conditionalFormatting sqref="F18:G18">
    <cfRule type="expression" dxfId="442" priority="359">
      <formula>F19=1</formula>
    </cfRule>
  </conditionalFormatting>
  <conditionalFormatting sqref="F16">
    <cfRule type="cellIs" dxfId="441" priority="358" operator="equal">
      <formula>1</formula>
    </cfRule>
  </conditionalFormatting>
  <conditionalFormatting sqref="G16">
    <cfRule type="cellIs" dxfId="440" priority="357" operator="equal">
      <formula>1</formula>
    </cfRule>
  </conditionalFormatting>
  <conditionalFormatting sqref="L16">
    <cfRule type="cellIs" dxfId="439" priority="356" operator="equal">
      <formula>1</formula>
    </cfRule>
  </conditionalFormatting>
  <conditionalFormatting sqref="M16">
    <cfRule type="cellIs" dxfId="438" priority="355" operator="equal">
      <formula>1</formula>
    </cfRule>
  </conditionalFormatting>
  <conditionalFormatting sqref="R16">
    <cfRule type="cellIs" dxfId="437" priority="354" operator="equal">
      <formula>1</formula>
    </cfRule>
  </conditionalFormatting>
  <conditionalFormatting sqref="S16">
    <cfRule type="cellIs" dxfId="436" priority="353" operator="equal">
      <formula>1</formula>
    </cfRule>
  </conditionalFormatting>
  <conditionalFormatting sqref="I16">
    <cfRule type="cellIs" dxfId="435" priority="352" operator="equal">
      <formula>1</formula>
    </cfRule>
  </conditionalFormatting>
  <conditionalFormatting sqref="J16">
    <cfRule type="cellIs" dxfId="434" priority="351" operator="equal">
      <formula>1</formula>
    </cfRule>
  </conditionalFormatting>
  <conditionalFormatting sqref="O16">
    <cfRule type="cellIs" dxfId="433" priority="350" operator="equal">
      <formula>1</formula>
    </cfRule>
  </conditionalFormatting>
  <conditionalFormatting sqref="P16">
    <cfRule type="cellIs" dxfId="432" priority="349" operator="equal">
      <formula>1</formula>
    </cfRule>
  </conditionalFormatting>
  <conditionalFormatting sqref="U16">
    <cfRule type="cellIs" dxfId="431" priority="348" operator="equal">
      <formula>1</formula>
    </cfRule>
  </conditionalFormatting>
  <conditionalFormatting sqref="V16">
    <cfRule type="cellIs" dxfId="430" priority="347" operator="equal">
      <formula>1</formula>
    </cfRule>
  </conditionalFormatting>
  <conditionalFormatting sqref="F19">
    <cfRule type="cellIs" dxfId="429" priority="346" operator="equal">
      <formula>1</formula>
    </cfRule>
  </conditionalFormatting>
  <conditionalFormatting sqref="G19">
    <cfRule type="cellIs" dxfId="428" priority="345" operator="equal">
      <formula>1</formula>
    </cfRule>
  </conditionalFormatting>
  <conditionalFormatting sqref="I19">
    <cfRule type="cellIs" dxfId="427" priority="344" operator="equal">
      <formula>1</formula>
    </cfRule>
  </conditionalFormatting>
  <conditionalFormatting sqref="J19">
    <cfRule type="cellIs" dxfId="426" priority="343" operator="equal">
      <formula>1</formula>
    </cfRule>
  </conditionalFormatting>
  <conditionalFormatting sqref="L19">
    <cfRule type="cellIs" dxfId="425" priority="342" operator="equal">
      <formula>1</formula>
    </cfRule>
  </conditionalFormatting>
  <conditionalFormatting sqref="M19">
    <cfRule type="cellIs" dxfId="424" priority="341" operator="equal">
      <formula>1</formula>
    </cfRule>
  </conditionalFormatting>
  <conditionalFormatting sqref="O19">
    <cfRule type="cellIs" dxfId="423" priority="340" operator="equal">
      <formula>1</formula>
    </cfRule>
  </conditionalFormatting>
  <conditionalFormatting sqref="P19">
    <cfRule type="cellIs" dxfId="422" priority="339" operator="equal">
      <formula>1</formula>
    </cfRule>
  </conditionalFormatting>
  <conditionalFormatting sqref="R19">
    <cfRule type="cellIs" dxfId="421" priority="338" operator="equal">
      <formula>1</formula>
    </cfRule>
  </conditionalFormatting>
  <conditionalFormatting sqref="S19">
    <cfRule type="cellIs" dxfId="420" priority="337" operator="equal">
      <formula>1</formula>
    </cfRule>
  </conditionalFormatting>
  <conditionalFormatting sqref="U19">
    <cfRule type="cellIs" dxfId="419" priority="336" operator="equal">
      <formula>1</formula>
    </cfRule>
  </conditionalFormatting>
  <conditionalFormatting sqref="V19">
    <cfRule type="cellIs" dxfId="418" priority="335" operator="equal">
      <formula>1</formula>
    </cfRule>
  </conditionalFormatting>
  <conditionalFormatting sqref="I18:J18">
    <cfRule type="containsBlanks" dxfId="417" priority="334">
      <formula>LEN(TRIM(I18))=0</formula>
    </cfRule>
  </conditionalFormatting>
  <conditionalFormatting sqref="I18:J18">
    <cfRule type="expression" dxfId="416" priority="333">
      <formula>I19=1</formula>
    </cfRule>
  </conditionalFormatting>
  <conditionalFormatting sqref="L18:M18">
    <cfRule type="containsBlanks" dxfId="415" priority="332">
      <formula>LEN(TRIM(L18))=0</formula>
    </cfRule>
  </conditionalFormatting>
  <conditionalFormatting sqref="L18:M18">
    <cfRule type="expression" dxfId="414" priority="331">
      <formula>L19=1</formula>
    </cfRule>
  </conditionalFormatting>
  <conditionalFormatting sqref="O18:P18">
    <cfRule type="containsBlanks" dxfId="413" priority="330">
      <formula>LEN(TRIM(O18))=0</formula>
    </cfRule>
  </conditionalFormatting>
  <conditionalFormatting sqref="O18:P18">
    <cfRule type="expression" dxfId="412" priority="329">
      <formula>O19=1</formula>
    </cfRule>
  </conditionalFormatting>
  <conditionalFormatting sqref="R18:S18">
    <cfRule type="containsBlanks" dxfId="411" priority="328">
      <formula>LEN(TRIM(R18))=0</formula>
    </cfRule>
  </conditionalFormatting>
  <conditionalFormatting sqref="R18:S18">
    <cfRule type="expression" dxfId="410" priority="327">
      <formula>R19=1</formula>
    </cfRule>
  </conditionalFormatting>
  <conditionalFormatting sqref="U18:V18">
    <cfRule type="containsBlanks" dxfId="409" priority="326">
      <formula>LEN(TRIM(U18))=0</formula>
    </cfRule>
  </conditionalFormatting>
  <conditionalFormatting sqref="U18:V18">
    <cfRule type="expression" dxfId="408" priority="325">
      <formula>U19=1</formula>
    </cfRule>
  </conditionalFormatting>
  <conditionalFormatting sqref="F22:G22">
    <cfRule type="containsBlanks" dxfId="407" priority="324">
      <formula>LEN(TRIM(F22))=0</formula>
    </cfRule>
  </conditionalFormatting>
  <conditionalFormatting sqref="F22:G22">
    <cfRule type="expression" dxfId="406" priority="323">
      <formula>F23=1</formula>
    </cfRule>
  </conditionalFormatting>
  <conditionalFormatting sqref="F20">
    <cfRule type="cellIs" dxfId="405" priority="322" operator="equal">
      <formula>1</formula>
    </cfRule>
  </conditionalFormatting>
  <conditionalFormatting sqref="G20">
    <cfRule type="cellIs" dxfId="404" priority="321" operator="equal">
      <formula>1</formula>
    </cfRule>
  </conditionalFormatting>
  <conditionalFormatting sqref="L20">
    <cfRule type="cellIs" dxfId="403" priority="320" operator="equal">
      <formula>1</formula>
    </cfRule>
  </conditionalFormatting>
  <conditionalFormatting sqref="M20">
    <cfRule type="cellIs" dxfId="402" priority="319" operator="equal">
      <formula>1</formula>
    </cfRule>
  </conditionalFormatting>
  <conditionalFormatting sqref="R20">
    <cfRule type="cellIs" dxfId="401" priority="318" operator="equal">
      <formula>1</formula>
    </cfRule>
  </conditionalFormatting>
  <conditionalFormatting sqref="S20">
    <cfRule type="cellIs" dxfId="400" priority="317" operator="equal">
      <formula>1</formula>
    </cfRule>
  </conditionalFormatting>
  <conditionalFormatting sqref="I20">
    <cfRule type="cellIs" dxfId="399" priority="316" operator="equal">
      <formula>1</formula>
    </cfRule>
  </conditionalFormatting>
  <conditionalFormatting sqref="J20">
    <cfRule type="cellIs" dxfId="398" priority="315" operator="equal">
      <formula>1</formula>
    </cfRule>
  </conditionalFormatting>
  <conditionalFormatting sqref="O20">
    <cfRule type="cellIs" dxfId="397" priority="314" operator="equal">
      <formula>1</formula>
    </cfRule>
  </conditionalFormatting>
  <conditionalFormatting sqref="P20">
    <cfRule type="cellIs" dxfId="396" priority="313" operator="equal">
      <formula>1</formula>
    </cfRule>
  </conditionalFormatting>
  <conditionalFormatting sqref="U20">
    <cfRule type="cellIs" dxfId="395" priority="312" operator="equal">
      <formula>1</formula>
    </cfRule>
  </conditionalFormatting>
  <conditionalFormatting sqref="V20">
    <cfRule type="cellIs" dxfId="394" priority="311" operator="equal">
      <formula>1</formula>
    </cfRule>
  </conditionalFormatting>
  <conditionalFormatting sqref="F23">
    <cfRule type="cellIs" dxfId="393" priority="310" operator="equal">
      <formula>1</formula>
    </cfRule>
  </conditionalFormatting>
  <conditionalFormatting sqref="G23">
    <cfRule type="cellIs" dxfId="392" priority="309" operator="equal">
      <formula>1</formula>
    </cfRule>
  </conditionalFormatting>
  <conditionalFormatting sqref="I23">
    <cfRule type="cellIs" dxfId="391" priority="308" operator="equal">
      <formula>1</formula>
    </cfRule>
  </conditionalFormatting>
  <conditionalFormatting sqref="J23">
    <cfRule type="cellIs" dxfId="390" priority="307" operator="equal">
      <formula>1</formula>
    </cfRule>
  </conditionalFormatting>
  <conditionalFormatting sqref="L23">
    <cfRule type="cellIs" dxfId="389" priority="306" operator="equal">
      <formula>1</formula>
    </cfRule>
  </conditionalFormatting>
  <conditionalFormatting sqref="M23">
    <cfRule type="cellIs" dxfId="388" priority="305" operator="equal">
      <formula>1</formula>
    </cfRule>
  </conditionalFormatting>
  <conditionalFormatting sqref="O23">
    <cfRule type="cellIs" dxfId="387" priority="304" operator="equal">
      <formula>1</formula>
    </cfRule>
  </conditionalFormatting>
  <conditionalFormatting sqref="P23">
    <cfRule type="cellIs" dxfId="386" priority="303" operator="equal">
      <formula>1</formula>
    </cfRule>
  </conditionalFormatting>
  <conditionalFormatting sqref="R23">
    <cfRule type="cellIs" dxfId="385" priority="302" operator="equal">
      <formula>1</formula>
    </cfRule>
  </conditionalFormatting>
  <conditionalFormatting sqref="S23">
    <cfRule type="cellIs" dxfId="384" priority="301" operator="equal">
      <formula>1</formula>
    </cfRule>
  </conditionalFormatting>
  <conditionalFormatting sqref="U23">
    <cfRule type="cellIs" dxfId="383" priority="300" operator="equal">
      <formula>1</formula>
    </cfRule>
  </conditionalFormatting>
  <conditionalFormatting sqref="V23">
    <cfRule type="cellIs" dxfId="382" priority="299" operator="equal">
      <formula>1</formula>
    </cfRule>
  </conditionalFormatting>
  <conditionalFormatting sqref="I22:J22">
    <cfRule type="containsBlanks" dxfId="381" priority="298">
      <formula>LEN(TRIM(I22))=0</formula>
    </cfRule>
  </conditionalFormatting>
  <conditionalFormatting sqref="I22:J22">
    <cfRule type="expression" dxfId="380" priority="297">
      <formula>I23=1</formula>
    </cfRule>
  </conditionalFormatting>
  <conditionalFormatting sqref="L22:M22">
    <cfRule type="containsBlanks" dxfId="379" priority="296">
      <formula>LEN(TRIM(L22))=0</formula>
    </cfRule>
  </conditionalFormatting>
  <conditionalFormatting sqref="L22:M22">
    <cfRule type="expression" dxfId="378" priority="295">
      <formula>L23=1</formula>
    </cfRule>
  </conditionalFormatting>
  <conditionalFormatting sqref="O22:P22">
    <cfRule type="containsBlanks" dxfId="377" priority="294">
      <formula>LEN(TRIM(O22))=0</formula>
    </cfRule>
  </conditionalFormatting>
  <conditionalFormatting sqref="O22:P22">
    <cfRule type="expression" dxfId="376" priority="293">
      <formula>O23=1</formula>
    </cfRule>
  </conditionalFormatting>
  <conditionalFormatting sqref="R22:S22">
    <cfRule type="containsBlanks" dxfId="375" priority="292">
      <formula>LEN(TRIM(R22))=0</formula>
    </cfRule>
  </conditionalFormatting>
  <conditionalFormatting sqref="R22:S22">
    <cfRule type="expression" dxfId="374" priority="291">
      <formula>R23=1</formula>
    </cfRule>
  </conditionalFormatting>
  <conditionalFormatting sqref="U22:V22">
    <cfRule type="containsBlanks" dxfId="373" priority="290">
      <formula>LEN(TRIM(U22))=0</formula>
    </cfRule>
  </conditionalFormatting>
  <conditionalFormatting sqref="U22:V22">
    <cfRule type="expression" dxfId="372" priority="289">
      <formula>U23=1</formula>
    </cfRule>
  </conditionalFormatting>
  <conditionalFormatting sqref="F26:G26">
    <cfRule type="containsBlanks" dxfId="371" priority="288">
      <formula>LEN(TRIM(F26))=0</formula>
    </cfRule>
  </conditionalFormatting>
  <conditionalFormatting sqref="F26:G26">
    <cfRule type="expression" dxfId="370" priority="287">
      <formula>F27=1</formula>
    </cfRule>
  </conditionalFormatting>
  <conditionalFormatting sqref="F24">
    <cfRule type="cellIs" dxfId="369" priority="286" operator="equal">
      <formula>1</formula>
    </cfRule>
  </conditionalFormatting>
  <conditionalFormatting sqref="G24">
    <cfRule type="cellIs" dxfId="368" priority="285" operator="equal">
      <formula>1</formula>
    </cfRule>
  </conditionalFormatting>
  <conditionalFormatting sqref="L24">
    <cfRule type="cellIs" dxfId="367" priority="284" operator="equal">
      <formula>1</formula>
    </cfRule>
  </conditionalFormatting>
  <conditionalFormatting sqref="M24">
    <cfRule type="cellIs" dxfId="366" priority="283" operator="equal">
      <formula>1</formula>
    </cfRule>
  </conditionalFormatting>
  <conditionalFormatting sqref="R24">
    <cfRule type="cellIs" dxfId="365" priority="282" operator="equal">
      <formula>1</formula>
    </cfRule>
  </conditionalFormatting>
  <conditionalFormatting sqref="S24">
    <cfRule type="cellIs" dxfId="364" priority="281" operator="equal">
      <formula>1</formula>
    </cfRule>
  </conditionalFormatting>
  <conditionalFormatting sqref="I24">
    <cfRule type="cellIs" dxfId="363" priority="280" operator="equal">
      <formula>1</formula>
    </cfRule>
  </conditionalFormatting>
  <conditionalFormatting sqref="J24">
    <cfRule type="cellIs" dxfId="362" priority="279" operator="equal">
      <formula>1</formula>
    </cfRule>
  </conditionalFormatting>
  <conditionalFormatting sqref="O24">
    <cfRule type="cellIs" dxfId="361" priority="278" operator="equal">
      <formula>1</formula>
    </cfRule>
  </conditionalFormatting>
  <conditionalFormatting sqref="P24">
    <cfRule type="cellIs" dxfId="360" priority="277" operator="equal">
      <formula>1</formula>
    </cfRule>
  </conditionalFormatting>
  <conditionalFormatting sqref="U24">
    <cfRule type="cellIs" dxfId="359" priority="276" operator="equal">
      <formula>1</formula>
    </cfRule>
  </conditionalFormatting>
  <conditionalFormatting sqref="V24">
    <cfRule type="cellIs" dxfId="358" priority="275" operator="equal">
      <formula>1</formula>
    </cfRule>
  </conditionalFormatting>
  <conditionalFormatting sqref="F27">
    <cfRule type="cellIs" dxfId="357" priority="274" operator="equal">
      <formula>1</formula>
    </cfRule>
  </conditionalFormatting>
  <conditionalFormatting sqref="G27">
    <cfRule type="cellIs" dxfId="356" priority="273" operator="equal">
      <formula>1</formula>
    </cfRule>
  </conditionalFormatting>
  <conditionalFormatting sqref="I27">
    <cfRule type="cellIs" dxfId="355" priority="272" operator="equal">
      <formula>1</formula>
    </cfRule>
  </conditionalFormatting>
  <conditionalFormatting sqref="J27">
    <cfRule type="cellIs" dxfId="354" priority="271" operator="equal">
      <formula>1</formula>
    </cfRule>
  </conditionalFormatting>
  <conditionalFormatting sqref="L27">
    <cfRule type="cellIs" dxfId="353" priority="270" operator="equal">
      <formula>1</formula>
    </cfRule>
  </conditionalFormatting>
  <conditionalFormatting sqref="M27">
    <cfRule type="cellIs" dxfId="352" priority="269" operator="equal">
      <formula>1</formula>
    </cfRule>
  </conditionalFormatting>
  <conditionalFormatting sqref="O27">
    <cfRule type="cellIs" dxfId="351" priority="268" operator="equal">
      <formula>1</formula>
    </cfRule>
  </conditionalFormatting>
  <conditionalFormatting sqref="P27">
    <cfRule type="cellIs" dxfId="350" priority="267" operator="equal">
      <formula>1</formula>
    </cfRule>
  </conditionalFormatting>
  <conditionalFormatting sqref="R27">
    <cfRule type="cellIs" dxfId="349" priority="266" operator="equal">
      <formula>1</formula>
    </cfRule>
  </conditionalFormatting>
  <conditionalFormatting sqref="S27">
    <cfRule type="cellIs" dxfId="348" priority="265" operator="equal">
      <formula>1</formula>
    </cfRule>
  </conditionalFormatting>
  <conditionalFormatting sqref="U27">
    <cfRule type="cellIs" dxfId="347" priority="264" operator="equal">
      <formula>1</formula>
    </cfRule>
  </conditionalFormatting>
  <conditionalFormatting sqref="V27">
    <cfRule type="cellIs" dxfId="346" priority="263" operator="equal">
      <formula>1</formula>
    </cfRule>
  </conditionalFormatting>
  <conditionalFormatting sqref="I26:J26">
    <cfRule type="containsBlanks" dxfId="345" priority="262">
      <formula>LEN(TRIM(I26))=0</formula>
    </cfRule>
  </conditionalFormatting>
  <conditionalFormatting sqref="I26:J26">
    <cfRule type="expression" dxfId="344" priority="261">
      <formula>I27=1</formula>
    </cfRule>
  </conditionalFormatting>
  <conditionalFormatting sqref="L26:M26">
    <cfRule type="containsBlanks" dxfId="343" priority="260">
      <formula>LEN(TRIM(L26))=0</formula>
    </cfRule>
  </conditionalFormatting>
  <conditionalFormatting sqref="L26:M26">
    <cfRule type="expression" dxfId="342" priority="259">
      <formula>L27=1</formula>
    </cfRule>
  </conditionalFormatting>
  <conditionalFormatting sqref="O26:P26">
    <cfRule type="containsBlanks" dxfId="341" priority="258">
      <formula>LEN(TRIM(O26))=0</formula>
    </cfRule>
  </conditionalFormatting>
  <conditionalFormatting sqref="O26:P26">
    <cfRule type="expression" dxfId="340" priority="257">
      <formula>O27=1</formula>
    </cfRule>
  </conditionalFormatting>
  <conditionalFormatting sqref="R26:S26">
    <cfRule type="containsBlanks" dxfId="339" priority="256">
      <formula>LEN(TRIM(R26))=0</formula>
    </cfRule>
  </conditionalFormatting>
  <conditionalFormatting sqref="R26:S26">
    <cfRule type="expression" dxfId="338" priority="255">
      <formula>R27=1</formula>
    </cfRule>
  </conditionalFormatting>
  <conditionalFormatting sqref="U26:V26">
    <cfRule type="containsBlanks" dxfId="337" priority="254">
      <formula>LEN(TRIM(U26))=0</formula>
    </cfRule>
  </conditionalFormatting>
  <conditionalFormatting sqref="U26:V26">
    <cfRule type="expression" dxfId="336" priority="253">
      <formula>U27=1</formula>
    </cfRule>
  </conditionalFormatting>
  <conditionalFormatting sqref="F30:G30">
    <cfRule type="containsBlanks" dxfId="335" priority="252">
      <formula>LEN(TRIM(F30))=0</formula>
    </cfRule>
  </conditionalFormatting>
  <conditionalFormatting sqref="F30:G30">
    <cfRule type="expression" dxfId="334" priority="251">
      <formula>F31=1</formula>
    </cfRule>
  </conditionalFormatting>
  <conditionalFormatting sqref="F28">
    <cfRule type="cellIs" dxfId="333" priority="250" operator="equal">
      <formula>1</formula>
    </cfRule>
  </conditionalFormatting>
  <conditionalFormatting sqref="G28">
    <cfRule type="cellIs" dxfId="332" priority="249" operator="equal">
      <formula>1</formula>
    </cfRule>
  </conditionalFormatting>
  <conditionalFormatting sqref="L28">
    <cfRule type="cellIs" dxfId="331" priority="248" operator="equal">
      <formula>1</formula>
    </cfRule>
  </conditionalFormatting>
  <conditionalFormatting sqref="M28">
    <cfRule type="cellIs" dxfId="330" priority="247" operator="equal">
      <formula>1</formula>
    </cfRule>
  </conditionalFormatting>
  <conditionalFormatting sqref="R28">
    <cfRule type="cellIs" dxfId="329" priority="246" operator="equal">
      <formula>1</formula>
    </cfRule>
  </conditionalFormatting>
  <conditionalFormatting sqref="S28">
    <cfRule type="cellIs" dxfId="328" priority="245" operator="equal">
      <formula>1</formula>
    </cfRule>
  </conditionalFormatting>
  <conditionalFormatting sqref="I28">
    <cfRule type="cellIs" dxfId="327" priority="244" operator="equal">
      <formula>1</formula>
    </cfRule>
  </conditionalFormatting>
  <conditionalFormatting sqref="J28">
    <cfRule type="cellIs" dxfId="326" priority="243" operator="equal">
      <formula>1</formula>
    </cfRule>
  </conditionalFormatting>
  <conditionalFormatting sqref="O28">
    <cfRule type="cellIs" dxfId="325" priority="242" operator="equal">
      <formula>1</formula>
    </cfRule>
  </conditionalFormatting>
  <conditionalFormatting sqref="P28">
    <cfRule type="cellIs" dxfId="324" priority="241" operator="equal">
      <formula>1</formula>
    </cfRule>
  </conditionalFormatting>
  <conditionalFormatting sqref="U28">
    <cfRule type="cellIs" dxfId="323" priority="240" operator="equal">
      <formula>1</formula>
    </cfRule>
  </conditionalFormatting>
  <conditionalFormatting sqref="V28">
    <cfRule type="cellIs" dxfId="322" priority="239" operator="equal">
      <formula>1</formula>
    </cfRule>
  </conditionalFormatting>
  <conditionalFormatting sqref="F31">
    <cfRule type="cellIs" dxfId="321" priority="238" operator="equal">
      <formula>1</formula>
    </cfRule>
  </conditionalFormatting>
  <conditionalFormatting sqref="G31">
    <cfRule type="cellIs" dxfId="320" priority="237" operator="equal">
      <formula>1</formula>
    </cfRule>
  </conditionalFormatting>
  <conditionalFormatting sqref="I31">
    <cfRule type="cellIs" dxfId="319" priority="236" operator="equal">
      <formula>1</formula>
    </cfRule>
  </conditionalFormatting>
  <conditionalFormatting sqref="J31">
    <cfRule type="cellIs" dxfId="318" priority="235" operator="equal">
      <formula>1</formula>
    </cfRule>
  </conditionalFormatting>
  <conditionalFormatting sqref="L31">
    <cfRule type="cellIs" dxfId="317" priority="234" operator="equal">
      <formula>1</formula>
    </cfRule>
  </conditionalFormatting>
  <conditionalFormatting sqref="M31">
    <cfRule type="cellIs" dxfId="316" priority="233" operator="equal">
      <formula>1</formula>
    </cfRule>
  </conditionalFormatting>
  <conditionalFormatting sqref="O31">
    <cfRule type="cellIs" dxfId="315" priority="232" operator="equal">
      <formula>1</formula>
    </cfRule>
  </conditionalFormatting>
  <conditionalFormatting sqref="P31">
    <cfRule type="cellIs" dxfId="314" priority="231" operator="equal">
      <formula>1</formula>
    </cfRule>
  </conditionalFormatting>
  <conditionalFormatting sqref="R31">
    <cfRule type="cellIs" dxfId="313" priority="230" operator="equal">
      <formula>1</formula>
    </cfRule>
  </conditionalFormatting>
  <conditionalFormatting sqref="S31">
    <cfRule type="cellIs" dxfId="312" priority="229" operator="equal">
      <formula>1</formula>
    </cfRule>
  </conditionalFormatting>
  <conditionalFormatting sqref="U31">
    <cfRule type="cellIs" dxfId="311" priority="228" operator="equal">
      <formula>1</formula>
    </cfRule>
  </conditionalFormatting>
  <conditionalFormatting sqref="V31">
    <cfRule type="cellIs" dxfId="310" priority="227" operator="equal">
      <formula>1</formula>
    </cfRule>
  </conditionalFormatting>
  <conditionalFormatting sqref="I30:J30">
    <cfRule type="containsBlanks" dxfId="309" priority="226">
      <formula>LEN(TRIM(I30))=0</formula>
    </cfRule>
  </conditionalFormatting>
  <conditionalFormatting sqref="I30:J30">
    <cfRule type="expression" dxfId="308" priority="225">
      <formula>I31=1</formula>
    </cfRule>
  </conditionalFormatting>
  <conditionalFormatting sqref="L30:M30">
    <cfRule type="containsBlanks" dxfId="307" priority="224">
      <formula>LEN(TRIM(L30))=0</formula>
    </cfRule>
  </conditionalFormatting>
  <conditionalFormatting sqref="L30:M30">
    <cfRule type="expression" dxfId="306" priority="223">
      <formula>L31=1</formula>
    </cfRule>
  </conditionalFormatting>
  <conditionalFormatting sqref="O30:P30">
    <cfRule type="containsBlanks" dxfId="305" priority="222">
      <formula>LEN(TRIM(O30))=0</formula>
    </cfRule>
  </conditionalFormatting>
  <conditionalFormatting sqref="O30:P30">
    <cfRule type="expression" dxfId="304" priority="221">
      <formula>O31=1</formula>
    </cfRule>
  </conditionalFormatting>
  <conditionalFormatting sqref="R30:S30">
    <cfRule type="containsBlanks" dxfId="303" priority="220">
      <formula>LEN(TRIM(R30))=0</formula>
    </cfRule>
  </conditionalFormatting>
  <conditionalFormatting sqref="R30:S30">
    <cfRule type="expression" dxfId="302" priority="219">
      <formula>R31=1</formula>
    </cfRule>
  </conditionalFormatting>
  <conditionalFormatting sqref="U30:V30">
    <cfRule type="containsBlanks" dxfId="301" priority="218">
      <formula>LEN(TRIM(U30))=0</formula>
    </cfRule>
  </conditionalFormatting>
  <conditionalFormatting sqref="U30:V30">
    <cfRule type="expression" dxfId="300" priority="217">
      <formula>U31=1</formula>
    </cfRule>
  </conditionalFormatting>
  <conditionalFormatting sqref="F34:G34">
    <cfRule type="containsBlanks" dxfId="299" priority="216">
      <formula>LEN(TRIM(F34))=0</formula>
    </cfRule>
  </conditionalFormatting>
  <conditionalFormatting sqref="F34:G34">
    <cfRule type="expression" dxfId="298" priority="215">
      <formula>F35=1</formula>
    </cfRule>
  </conditionalFormatting>
  <conditionalFormatting sqref="F32">
    <cfRule type="cellIs" dxfId="297" priority="214" operator="equal">
      <formula>1</formula>
    </cfRule>
  </conditionalFormatting>
  <conditionalFormatting sqref="G32">
    <cfRule type="cellIs" dxfId="296" priority="213" operator="equal">
      <formula>1</formula>
    </cfRule>
  </conditionalFormatting>
  <conditionalFormatting sqref="L32">
    <cfRule type="cellIs" dxfId="295" priority="212" operator="equal">
      <formula>1</formula>
    </cfRule>
  </conditionalFormatting>
  <conditionalFormatting sqref="M32">
    <cfRule type="cellIs" dxfId="294" priority="211" operator="equal">
      <formula>1</formula>
    </cfRule>
  </conditionalFormatting>
  <conditionalFormatting sqref="R32">
    <cfRule type="cellIs" dxfId="293" priority="210" operator="equal">
      <formula>1</formula>
    </cfRule>
  </conditionalFormatting>
  <conditionalFormatting sqref="S32">
    <cfRule type="cellIs" dxfId="292" priority="209" operator="equal">
      <formula>1</formula>
    </cfRule>
  </conditionalFormatting>
  <conditionalFormatting sqref="I32">
    <cfRule type="cellIs" dxfId="291" priority="208" operator="equal">
      <formula>1</formula>
    </cfRule>
  </conditionalFormatting>
  <conditionalFormatting sqref="J32">
    <cfRule type="cellIs" dxfId="290" priority="207" operator="equal">
      <formula>1</formula>
    </cfRule>
  </conditionalFormatting>
  <conditionalFormatting sqref="O32">
    <cfRule type="cellIs" dxfId="289" priority="206" operator="equal">
      <formula>1</formula>
    </cfRule>
  </conditionalFormatting>
  <conditionalFormatting sqref="P32">
    <cfRule type="cellIs" dxfId="288" priority="205" operator="equal">
      <formula>1</formula>
    </cfRule>
  </conditionalFormatting>
  <conditionalFormatting sqref="U32">
    <cfRule type="cellIs" dxfId="287" priority="204" operator="equal">
      <formula>1</formula>
    </cfRule>
  </conditionalFormatting>
  <conditionalFormatting sqref="V32">
    <cfRule type="cellIs" dxfId="286" priority="203" operator="equal">
      <formula>1</formula>
    </cfRule>
  </conditionalFormatting>
  <conditionalFormatting sqref="F35">
    <cfRule type="cellIs" dxfId="285" priority="202" operator="equal">
      <formula>1</formula>
    </cfRule>
  </conditionalFormatting>
  <conditionalFormatting sqref="G35">
    <cfRule type="cellIs" dxfId="284" priority="201" operator="equal">
      <formula>1</formula>
    </cfRule>
  </conditionalFormatting>
  <conditionalFormatting sqref="I35">
    <cfRule type="cellIs" dxfId="283" priority="200" operator="equal">
      <formula>1</formula>
    </cfRule>
  </conditionalFormatting>
  <conditionalFormatting sqref="J35">
    <cfRule type="cellIs" dxfId="282" priority="199" operator="equal">
      <formula>1</formula>
    </cfRule>
  </conditionalFormatting>
  <conditionalFormatting sqref="L35">
    <cfRule type="cellIs" dxfId="281" priority="198" operator="equal">
      <formula>1</formula>
    </cfRule>
  </conditionalFormatting>
  <conditionalFormatting sqref="M35">
    <cfRule type="cellIs" dxfId="280" priority="197" operator="equal">
      <formula>1</formula>
    </cfRule>
  </conditionalFormatting>
  <conditionalFormatting sqref="O35">
    <cfRule type="cellIs" dxfId="279" priority="196" operator="equal">
      <formula>1</formula>
    </cfRule>
  </conditionalFormatting>
  <conditionalFormatting sqref="P35">
    <cfRule type="cellIs" dxfId="278" priority="195" operator="equal">
      <formula>1</formula>
    </cfRule>
  </conditionalFormatting>
  <conditionalFormatting sqref="R35">
    <cfRule type="cellIs" dxfId="277" priority="194" operator="equal">
      <formula>1</formula>
    </cfRule>
  </conditionalFormatting>
  <conditionalFormatting sqref="S35">
    <cfRule type="cellIs" dxfId="276" priority="193" operator="equal">
      <formula>1</formula>
    </cfRule>
  </conditionalFormatting>
  <conditionalFormatting sqref="U35">
    <cfRule type="cellIs" dxfId="275" priority="192" operator="equal">
      <formula>1</formula>
    </cfRule>
  </conditionalFormatting>
  <conditionalFormatting sqref="V35">
    <cfRule type="cellIs" dxfId="274" priority="191" operator="equal">
      <formula>1</formula>
    </cfRule>
  </conditionalFormatting>
  <conditionalFormatting sqref="I34:J34">
    <cfRule type="containsBlanks" dxfId="273" priority="190">
      <formula>LEN(TRIM(I34))=0</formula>
    </cfRule>
  </conditionalFormatting>
  <conditionalFormatting sqref="I34:J34">
    <cfRule type="expression" dxfId="272" priority="189">
      <formula>I35=1</formula>
    </cfRule>
  </conditionalFormatting>
  <conditionalFormatting sqref="L34:M34">
    <cfRule type="containsBlanks" dxfId="271" priority="188">
      <formula>LEN(TRIM(L34))=0</formula>
    </cfRule>
  </conditionalFormatting>
  <conditionalFormatting sqref="L34:M34">
    <cfRule type="expression" dxfId="270" priority="187">
      <formula>L35=1</formula>
    </cfRule>
  </conditionalFormatting>
  <conditionalFormatting sqref="O34:P34">
    <cfRule type="containsBlanks" dxfId="269" priority="186">
      <formula>LEN(TRIM(O34))=0</formula>
    </cfRule>
  </conditionalFormatting>
  <conditionalFormatting sqref="O34:P34">
    <cfRule type="expression" dxfId="268" priority="185">
      <formula>O35=1</formula>
    </cfRule>
  </conditionalFormatting>
  <conditionalFormatting sqref="R34:S34">
    <cfRule type="containsBlanks" dxfId="267" priority="184">
      <formula>LEN(TRIM(R34))=0</formula>
    </cfRule>
  </conditionalFormatting>
  <conditionalFormatting sqref="R34:S34">
    <cfRule type="expression" dxfId="266" priority="183">
      <formula>R35=1</formula>
    </cfRule>
  </conditionalFormatting>
  <conditionalFormatting sqref="U34:V34">
    <cfRule type="containsBlanks" dxfId="265" priority="182">
      <formula>LEN(TRIM(U34))=0</formula>
    </cfRule>
  </conditionalFormatting>
  <conditionalFormatting sqref="U34:V34">
    <cfRule type="expression" dxfId="264" priority="181">
      <formula>U35=1</formula>
    </cfRule>
  </conditionalFormatting>
  <conditionalFormatting sqref="AF19">
    <cfRule type="cellIs" dxfId="263" priority="180" operator="equal">
      <formula>1</formula>
    </cfRule>
  </conditionalFormatting>
  <conditionalFormatting sqref="AG19">
    <cfRule type="cellIs" dxfId="262" priority="179" operator="equal">
      <formula>1</formula>
    </cfRule>
  </conditionalFormatting>
  <conditionalFormatting sqref="AI19">
    <cfRule type="cellIs" dxfId="261" priority="178" operator="equal">
      <formula>1</formula>
    </cfRule>
  </conditionalFormatting>
  <conditionalFormatting sqref="AJ19">
    <cfRule type="cellIs" dxfId="260" priority="177" operator="equal">
      <formula>1</formula>
    </cfRule>
  </conditionalFormatting>
  <conditionalFormatting sqref="AL19">
    <cfRule type="cellIs" dxfId="259" priority="176" operator="equal">
      <formula>1</formula>
    </cfRule>
  </conditionalFormatting>
  <conditionalFormatting sqref="AM19">
    <cfRule type="cellIs" dxfId="258" priority="175" operator="equal">
      <formula>1</formula>
    </cfRule>
  </conditionalFormatting>
  <conditionalFormatting sqref="AO19">
    <cfRule type="cellIs" dxfId="257" priority="174" operator="equal">
      <formula>1</formula>
    </cfRule>
  </conditionalFormatting>
  <conditionalFormatting sqref="AP19">
    <cfRule type="cellIs" dxfId="256" priority="173" operator="equal">
      <formula>1</formula>
    </cfRule>
  </conditionalFormatting>
  <conditionalFormatting sqref="AR19">
    <cfRule type="cellIs" dxfId="255" priority="172" operator="equal">
      <formula>1</formula>
    </cfRule>
  </conditionalFormatting>
  <conditionalFormatting sqref="AS19">
    <cfRule type="cellIs" dxfId="254" priority="171" operator="equal">
      <formula>1</formula>
    </cfRule>
  </conditionalFormatting>
  <conditionalFormatting sqref="AU19">
    <cfRule type="cellIs" dxfId="253" priority="170" operator="equal">
      <formula>1</formula>
    </cfRule>
  </conditionalFormatting>
  <conditionalFormatting sqref="AV19">
    <cfRule type="cellIs" dxfId="252" priority="169" operator="equal">
      <formula>1</formula>
    </cfRule>
  </conditionalFormatting>
  <conditionalFormatting sqref="AF18:AG18">
    <cfRule type="containsBlanks" dxfId="251" priority="168">
      <formula>LEN(TRIM(AF18))=0</formula>
    </cfRule>
  </conditionalFormatting>
  <conditionalFormatting sqref="AF18:AG18">
    <cfRule type="expression" dxfId="250" priority="167">
      <formula>AF19=1</formula>
    </cfRule>
  </conditionalFormatting>
  <conditionalFormatting sqref="AI18:AJ18">
    <cfRule type="containsBlanks" dxfId="249" priority="166">
      <formula>LEN(TRIM(AI18))=0</formula>
    </cfRule>
  </conditionalFormatting>
  <conditionalFormatting sqref="AI18:AJ18">
    <cfRule type="expression" dxfId="248" priority="165">
      <formula>AI19=1</formula>
    </cfRule>
  </conditionalFormatting>
  <conditionalFormatting sqref="AL18:AM18">
    <cfRule type="containsBlanks" dxfId="247" priority="164">
      <formula>LEN(TRIM(AL18))=0</formula>
    </cfRule>
  </conditionalFormatting>
  <conditionalFormatting sqref="AL18:AM18">
    <cfRule type="expression" dxfId="246" priority="163">
      <formula>AL19=1</formula>
    </cfRule>
  </conditionalFormatting>
  <conditionalFormatting sqref="AO18:AP18">
    <cfRule type="containsBlanks" dxfId="245" priority="162">
      <formula>LEN(TRIM(AO18))=0</formula>
    </cfRule>
  </conditionalFormatting>
  <conditionalFormatting sqref="AO18:AP18">
    <cfRule type="expression" dxfId="244" priority="161">
      <formula>AO19=1</formula>
    </cfRule>
  </conditionalFormatting>
  <conditionalFormatting sqref="AR18:AS18">
    <cfRule type="containsBlanks" dxfId="243" priority="160">
      <formula>LEN(TRIM(AR18))=0</formula>
    </cfRule>
  </conditionalFormatting>
  <conditionalFormatting sqref="AR18:AS18">
    <cfRule type="expression" dxfId="242" priority="159">
      <formula>AR19=1</formula>
    </cfRule>
  </conditionalFormatting>
  <conditionalFormatting sqref="AU18:AV18">
    <cfRule type="containsBlanks" dxfId="241" priority="158">
      <formula>LEN(TRIM(AU18))=0</formula>
    </cfRule>
  </conditionalFormatting>
  <conditionalFormatting sqref="AU18:AV18">
    <cfRule type="expression" dxfId="240" priority="157">
      <formula>AU19=1</formula>
    </cfRule>
  </conditionalFormatting>
  <conditionalFormatting sqref="AF16">
    <cfRule type="cellIs" dxfId="239" priority="156" operator="equal">
      <formula>1</formula>
    </cfRule>
  </conditionalFormatting>
  <conditionalFormatting sqref="AG16">
    <cfRule type="cellIs" dxfId="238" priority="155" operator="equal">
      <formula>1</formula>
    </cfRule>
  </conditionalFormatting>
  <conditionalFormatting sqref="AL16">
    <cfRule type="cellIs" dxfId="237" priority="154" operator="equal">
      <formula>1</formula>
    </cfRule>
  </conditionalFormatting>
  <conditionalFormatting sqref="AM16">
    <cfRule type="cellIs" dxfId="236" priority="153" operator="equal">
      <formula>1</formula>
    </cfRule>
  </conditionalFormatting>
  <conditionalFormatting sqref="AR16">
    <cfRule type="cellIs" dxfId="235" priority="152" operator="equal">
      <formula>1</formula>
    </cfRule>
  </conditionalFormatting>
  <conditionalFormatting sqref="AS16">
    <cfRule type="cellIs" dxfId="234" priority="151" operator="equal">
      <formula>1</formula>
    </cfRule>
  </conditionalFormatting>
  <conditionalFormatting sqref="AI16">
    <cfRule type="cellIs" dxfId="233" priority="150" operator="equal">
      <formula>1</formula>
    </cfRule>
  </conditionalFormatting>
  <conditionalFormatting sqref="AJ16">
    <cfRule type="cellIs" dxfId="232" priority="149" operator="equal">
      <formula>1</formula>
    </cfRule>
  </conditionalFormatting>
  <conditionalFormatting sqref="AO16">
    <cfRule type="cellIs" dxfId="231" priority="148" operator="equal">
      <formula>1</formula>
    </cfRule>
  </conditionalFormatting>
  <conditionalFormatting sqref="AP16">
    <cfRule type="cellIs" dxfId="230" priority="147" operator="equal">
      <formula>1</formula>
    </cfRule>
  </conditionalFormatting>
  <conditionalFormatting sqref="AU16">
    <cfRule type="cellIs" dxfId="229" priority="146" operator="equal">
      <formula>1</formula>
    </cfRule>
  </conditionalFormatting>
  <conditionalFormatting sqref="AV16">
    <cfRule type="cellIs" dxfId="228" priority="145" operator="equal">
      <formula>1</formula>
    </cfRule>
  </conditionalFormatting>
  <conditionalFormatting sqref="AF23">
    <cfRule type="cellIs" dxfId="227" priority="144" operator="equal">
      <formula>1</formula>
    </cfRule>
  </conditionalFormatting>
  <conditionalFormatting sqref="AG23">
    <cfRule type="cellIs" dxfId="226" priority="143" operator="equal">
      <formula>1</formula>
    </cfRule>
  </conditionalFormatting>
  <conditionalFormatting sqref="AI23">
    <cfRule type="cellIs" dxfId="225" priority="142" operator="equal">
      <formula>1</formula>
    </cfRule>
  </conditionalFormatting>
  <conditionalFormatting sqref="AJ23">
    <cfRule type="cellIs" dxfId="224" priority="141" operator="equal">
      <formula>1</formula>
    </cfRule>
  </conditionalFormatting>
  <conditionalFormatting sqref="AL23">
    <cfRule type="cellIs" dxfId="223" priority="140" operator="equal">
      <formula>1</formula>
    </cfRule>
  </conditionalFormatting>
  <conditionalFormatting sqref="AM23">
    <cfRule type="cellIs" dxfId="222" priority="139" operator="equal">
      <formula>1</formula>
    </cfRule>
  </conditionalFormatting>
  <conditionalFormatting sqref="AO23">
    <cfRule type="cellIs" dxfId="221" priority="138" operator="equal">
      <formula>1</formula>
    </cfRule>
  </conditionalFormatting>
  <conditionalFormatting sqref="AP23">
    <cfRule type="cellIs" dxfId="220" priority="137" operator="equal">
      <formula>1</formula>
    </cfRule>
  </conditionalFormatting>
  <conditionalFormatting sqref="AR23">
    <cfRule type="cellIs" dxfId="219" priority="136" operator="equal">
      <formula>1</formula>
    </cfRule>
  </conditionalFormatting>
  <conditionalFormatting sqref="AS23">
    <cfRule type="cellIs" dxfId="218" priority="135" operator="equal">
      <formula>1</formula>
    </cfRule>
  </conditionalFormatting>
  <conditionalFormatting sqref="AU23">
    <cfRule type="cellIs" dxfId="217" priority="134" operator="equal">
      <formula>1</formula>
    </cfRule>
  </conditionalFormatting>
  <conditionalFormatting sqref="AV23">
    <cfRule type="cellIs" dxfId="216" priority="133" operator="equal">
      <formula>1</formula>
    </cfRule>
  </conditionalFormatting>
  <conditionalFormatting sqref="AF22:AG22">
    <cfRule type="containsBlanks" dxfId="215" priority="132">
      <formula>LEN(TRIM(AF22))=0</formula>
    </cfRule>
  </conditionalFormatting>
  <conditionalFormatting sqref="AF22:AG22">
    <cfRule type="expression" dxfId="214" priority="131">
      <formula>AF23=1</formula>
    </cfRule>
  </conditionalFormatting>
  <conditionalFormatting sqref="AI22:AJ22">
    <cfRule type="containsBlanks" dxfId="213" priority="130">
      <formula>LEN(TRIM(AI22))=0</formula>
    </cfRule>
  </conditionalFormatting>
  <conditionalFormatting sqref="AI22:AJ22">
    <cfRule type="expression" dxfId="212" priority="129">
      <formula>AI23=1</formula>
    </cfRule>
  </conditionalFormatting>
  <conditionalFormatting sqref="AL22:AM22">
    <cfRule type="containsBlanks" dxfId="211" priority="128">
      <formula>LEN(TRIM(AL22))=0</formula>
    </cfRule>
  </conditionalFormatting>
  <conditionalFormatting sqref="AL22:AM22">
    <cfRule type="expression" dxfId="210" priority="127">
      <formula>AL23=1</formula>
    </cfRule>
  </conditionalFormatting>
  <conditionalFormatting sqref="AO22:AP22">
    <cfRule type="containsBlanks" dxfId="209" priority="126">
      <formula>LEN(TRIM(AO22))=0</formula>
    </cfRule>
  </conditionalFormatting>
  <conditionalFormatting sqref="AO22:AP22">
    <cfRule type="expression" dxfId="208" priority="125">
      <formula>AO23=1</formula>
    </cfRule>
  </conditionalFormatting>
  <conditionalFormatting sqref="AR22:AS22">
    <cfRule type="containsBlanks" dxfId="207" priority="124">
      <formula>LEN(TRIM(AR22))=0</formula>
    </cfRule>
  </conditionalFormatting>
  <conditionalFormatting sqref="AR22:AS22">
    <cfRule type="expression" dxfId="206" priority="123">
      <formula>AR23=1</formula>
    </cfRule>
  </conditionalFormatting>
  <conditionalFormatting sqref="AU22:AV22">
    <cfRule type="containsBlanks" dxfId="205" priority="122">
      <formula>LEN(TRIM(AU22))=0</formula>
    </cfRule>
  </conditionalFormatting>
  <conditionalFormatting sqref="AU22:AV22">
    <cfRule type="expression" dxfId="204" priority="121">
      <formula>AU23=1</formula>
    </cfRule>
  </conditionalFormatting>
  <conditionalFormatting sqref="AF20">
    <cfRule type="cellIs" dxfId="203" priority="120" operator="equal">
      <formula>1</formula>
    </cfRule>
  </conditionalFormatting>
  <conditionalFormatting sqref="AG20">
    <cfRule type="cellIs" dxfId="202" priority="119" operator="equal">
      <formula>1</formula>
    </cfRule>
  </conditionalFormatting>
  <conditionalFormatting sqref="AL20">
    <cfRule type="cellIs" dxfId="201" priority="118" operator="equal">
      <formula>1</formula>
    </cfRule>
  </conditionalFormatting>
  <conditionalFormatting sqref="AM20">
    <cfRule type="cellIs" dxfId="200" priority="117" operator="equal">
      <formula>1</formula>
    </cfRule>
  </conditionalFormatting>
  <conditionalFormatting sqref="AR20">
    <cfRule type="cellIs" dxfId="199" priority="116" operator="equal">
      <formula>1</formula>
    </cfRule>
  </conditionalFormatting>
  <conditionalFormatting sqref="AS20">
    <cfRule type="cellIs" dxfId="198" priority="115" operator="equal">
      <formula>1</formula>
    </cfRule>
  </conditionalFormatting>
  <conditionalFormatting sqref="AI20">
    <cfRule type="cellIs" dxfId="197" priority="114" operator="equal">
      <formula>1</formula>
    </cfRule>
  </conditionalFormatting>
  <conditionalFormatting sqref="AJ20">
    <cfRule type="cellIs" dxfId="196" priority="113" operator="equal">
      <formula>1</formula>
    </cfRule>
  </conditionalFormatting>
  <conditionalFormatting sqref="AO20">
    <cfRule type="cellIs" dxfId="195" priority="112" operator="equal">
      <formula>1</formula>
    </cfRule>
  </conditionalFormatting>
  <conditionalFormatting sqref="AP20">
    <cfRule type="cellIs" dxfId="194" priority="111" operator="equal">
      <formula>1</formula>
    </cfRule>
  </conditionalFormatting>
  <conditionalFormatting sqref="AU20">
    <cfRule type="cellIs" dxfId="193" priority="110" operator="equal">
      <formula>1</formula>
    </cfRule>
  </conditionalFormatting>
  <conditionalFormatting sqref="AV20">
    <cfRule type="cellIs" dxfId="192" priority="109" operator="equal">
      <formula>1</formula>
    </cfRule>
  </conditionalFormatting>
  <conditionalFormatting sqref="AF27">
    <cfRule type="cellIs" dxfId="191" priority="108" operator="equal">
      <formula>1</formula>
    </cfRule>
  </conditionalFormatting>
  <conditionalFormatting sqref="AG27">
    <cfRule type="cellIs" dxfId="190" priority="107" operator="equal">
      <formula>1</formula>
    </cfRule>
  </conditionalFormatting>
  <conditionalFormatting sqref="AI27">
    <cfRule type="cellIs" dxfId="189" priority="106" operator="equal">
      <formula>1</formula>
    </cfRule>
  </conditionalFormatting>
  <conditionalFormatting sqref="AJ27">
    <cfRule type="cellIs" dxfId="188" priority="105" operator="equal">
      <formula>1</formula>
    </cfRule>
  </conditionalFormatting>
  <conditionalFormatting sqref="AL27">
    <cfRule type="cellIs" dxfId="187" priority="104" operator="equal">
      <formula>1</formula>
    </cfRule>
  </conditionalFormatting>
  <conditionalFormatting sqref="AM27">
    <cfRule type="cellIs" dxfId="186" priority="103" operator="equal">
      <formula>1</formula>
    </cfRule>
  </conditionalFormatting>
  <conditionalFormatting sqref="AO27">
    <cfRule type="cellIs" dxfId="185" priority="102" operator="equal">
      <formula>1</formula>
    </cfRule>
  </conditionalFormatting>
  <conditionalFormatting sqref="AP27">
    <cfRule type="cellIs" dxfId="184" priority="101" operator="equal">
      <formula>1</formula>
    </cfRule>
  </conditionalFormatting>
  <conditionalFormatting sqref="AR27">
    <cfRule type="cellIs" dxfId="183" priority="100" operator="equal">
      <formula>1</formula>
    </cfRule>
  </conditionalFormatting>
  <conditionalFormatting sqref="AS27">
    <cfRule type="cellIs" dxfId="182" priority="99" operator="equal">
      <formula>1</formula>
    </cfRule>
  </conditionalFormatting>
  <conditionalFormatting sqref="AU27">
    <cfRule type="cellIs" dxfId="181" priority="98" operator="equal">
      <formula>1</formula>
    </cfRule>
  </conditionalFormatting>
  <conditionalFormatting sqref="AV27">
    <cfRule type="cellIs" dxfId="180" priority="97" operator="equal">
      <formula>1</formula>
    </cfRule>
  </conditionalFormatting>
  <conditionalFormatting sqref="AF26:AG26">
    <cfRule type="containsBlanks" dxfId="179" priority="96">
      <formula>LEN(TRIM(AF26))=0</formula>
    </cfRule>
  </conditionalFormatting>
  <conditionalFormatting sqref="AF26:AG26">
    <cfRule type="expression" dxfId="178" priority="95">
      <formula>AF27=1</formula>
    </cfRule>
  </conditionalFormatting>
  <conditionalFormatting sqref="AI26:AJ26">
    <cfRule type="containsBlanks" dxfId="177" priority="94">
      <formula>LEN(TRIM(AI26))=0</formula>
    </cfRule>
  </conditionalFormatting>
  <conditionalFormatting sqref="AI26:AJ26">
    <cfRule type="expression" dxfId="176" priority="93">
      <formula>AI27=1</formula>
    </cfRule>
  </conditionalFormatting>
  <conditionalFormatting sqref="AL26:AM26">
    <cfRule type="containsBlanks" dxfId="175" priority="92">
      <formula>LEN(TRIM(AL26))=0</formula>
    </cfRule>
  </conditionalFormatting>
  <conditionalFormatting sqref="AL26:AM26">
    <cfRule type="expression" dxfId="174" priority="91">
      <formula>AL27=1</formula>
    </cfRule>
  </conditionalFormatting>
  <conditionalFormatting sqref="AO26:AP26">
    <cfRule type="containsBlanks" dxfId="173" priority="90">
      <formula>LEN(TRIM(AO26))=0</formula>
    </cfRule>
  </conditionalFormatting>
  <conditionalFormatting sqref="AO26:AP26">
    <cfRule type="expression" dxfId="172" priority="89">
      <formula>AO27=1</formula>
    </cfRule>
  </conditionalFormatting>
  <conditionalFormatting sqref="AR26:AS26">
    <cfRule type="containsBlanks" dxfId="171" priority="88">
      <formula>LEN(TRIM(AR26))=0</formula>
    </cfRule>
  </conditionalFormatting>
  <conditionalFormatting sqref="AR26:AS26">
    <cfRule type="expression" dxfId="170" priority="87">
      <formula>AR27=1</formula>
    </cfRule>
  </conditionalFormatting>
  <conditionalFormatting sqref="AU26:AV26">
    <cfRule type="containsBlanks" dxfId="169" priority="86">
      <formula>LEN(TRIM(AU26))=0</formula>
    </cfRule>
  </conditionalFormatting>
  <conditionalFormatting sqref="AU26:AV26">
    <cfRule type="expression" dxfId="168" priority="85">
      <formula>AU27=1</formula>
    </cfRule>
  </conditionalFormatting>
  <conditionalFormatting sqref="AF24">
    <cfRule type="cellIs" dxfId="167" priority="84" operator="equal">
      <formula>1</formula>
    </cfRule>
  </conditionalFormatting>
  <conditionalFormatting sqref="AG24">
    <cfRule type="cellIs" dxfId="166" priority="83" operator="equal">
      <formula>1</formula>
    </cfRule>
  </conditionalFormatting>
  <conditionalFormatting sqref="AL24">
    <cfRule type="cellIs" dxfId="165" priority="82" operator="equal">
      <formula>1</formula>
    </cfRule>
  </conditionalFormatting>
  <conditionalFormatting sqref="AM24">
    <cfRule type="cellIs" dxfId="164" priority="81" operator="equal">
      <formula>1</formula>
    </cfRule>
  </conditionalFormatting>
  <conditionalFormatting sqref="AR24">
    <cfRule type="cellIs" dxfId="163" priority="80" operator="equal">
      <formula>1</formula>
    </cfRule>
  </conditionalFormatting>
  <conditionalFormatting sqref="AS24">
    <cfRule type="cellIs" dxfId="162" priority="79" operator="equal">
      <formula>1</formula>
    </cfRule>
  </conditionalFormatting>
  <conditionalFormatting sqref="AI24">
    <cfRule type="cellIs" dxfId="161" priority="78" operator="equal">
      <formula>1</formula>
    </cfRule>
  </conditionalFormatting>
  <conditionalFormatting sqref="AJ24">
    <cfRule type="cellIs" dxfId="160" priority="77" operator="equal">
      <formula>1</formula>
    </cfRule>
  </conditionalFormatting>
  <conditionalFormatting sqref="AO24">
    <cfRule type="cellIs" dxfId="159" priority="76" operator="equal">
      <formula>1</formula>
    </cfRule>
  </conditionalFormatting>
  <conditionalFormatting sqref="AP24">
    <cfRule type="cellIs" dxfId="158" priority="75" operator="equal">
      <formula>1</formula>
    </cfRule>
  </conditionalFormatting>
  <conditionalFormatting sqref="AU24">
    <cfRule type="cellIs" dxfId="157" priority="74" operator="equal">
      <formula>1</formula>
    </cfRule>
  </conditionalFormatting>
  <conditionalFormatting sqref="AV24">
    <cfRule type="cellIs" dxfId="156" priority="73" operator="equal">
      <formula>1</formula>
    </cfRule>
  </conditionalFormatting>
  <conditionalFormatting sqref="AF31">
    <cfRule type="cellIs" dxfId="155" priority="72" operator="equal">
      <formula>1</formula>
    </cfRule>
  </conditionalFormatting>
  <conditionalFormatting sqref="AG31">
    <cfRule type="cellIs" dxfId="154" priority="71" operator="equal">
      <formula>1</formula>
    </cfRule>
  </conditionalFormatting>
  <conditionalFormatting sqref="AI31">
    <cfRule type="cellIs" dxfId="153" priority="70" operator="equal">
      <formula>1</formula>
    </cfRule>
  </conditionalFormatting>
  <conditionalFormatting sqref="AJ31">
    <cfRule type="cellIs" dxfId="152" priority="69" operator="equal">
      <formula>1</formula>
    </cfRule>
  </conditionalFormatting>
  <conditionalFormatting sqref="AL31">
    <cfRule type="cellIs" dxfId="151" priority="68" operator="equal">
      <formula>1</formula>
    </cfRule>
  </conditionalFormatting>
  <conditionalFormatting sqref="AM31">
    <cfRule type="cellIs" dxfId="150" priority="67" operator="equal">
      <formula>1</formula>
    </cfRule>
  </conditionalFormatting>
  <conditionalFormatting sqref="AO31">
    <cfRule type="cellIs" dxfId="149" priority="66" operator="equal">
      <formula>1</formula>
    </cfRule>
  </conditionalFormatting>
  <conditionalFormatting sqref="AP31">
    <cfRule type="cellIs" dxfId="148" priority="65" operator="equal">
      <formula>1</formula>
    </cfRule>
  </conditionalFormatting>
  <conditionalFormatting sqref="AR31">
    <cfRule type="cellIs" dxfId="147" priority="64" operator="equal">
      <formula>1</formula>
    </cfRule>
  </conditionalFormatting>
  <conditionalFormatting sqref="AS31">
    <cfRule type="cellIs" dxfId="146" priority="63" operator="equal">
      <formula>1</formula>
    </cfRule>
  </conditionalFormatting>
  <conditionalFormatting sqref="AU31">
    <cfRule type="cellIs" dxfId="145" priority="62" operator="equal">
      <formula>1</formula>
    </cfRule>
  </conditionalFormatting>
  <conditionalFormatting sqref="AV31">
    <cfRule type="cellIs" dxfId="144" priority="61" operator="equal">
      <formula>1</formula>
    </cfRule>
  </conditionalFormatting>
  <conditionalFormatting sqref="AF30:AG30">
    <cfRule type="containsBlanks" dxfId="143" priority="60">
      <formula>LEN(TRIM(AF30))=0</formula>
    </cfRule>
  </conditionalFormatting>
  <conditionalFormatting sqref="AF30:AG30">
    <cfRule type="expression" dxfId="142" priority="59">
      <formula>AF31=1</formula>
    </cfRule>
  </conditionalFormatting>
  <conditionalFormatting sqref="AI30:AJ30">
    <cfRule type="containsBlanks" dxfId="141" priority="58">
      <formula>LEN(TRIM(AI30))=0</formula>
    </cfRule>
  </conditionalFormatting>
  <conditionalFormatting sqref="AI30:AJ30">
    <cfRule type="expression" dxfId="140" priority="57">
      <formula>AI31=1</formula>
    </cfRule>
  </conditionalFormatting>
  <conditionalFormatting sqref="AL30:AM30">
    <cfRule type="containsBlanks" dxfId="139" priority="56">
      <formula>LEN(TRIM(AL30))=0</formula>
    </cfRule>
  </conditionalFormatting>
  <conditionalFormatting sqref="AL30:AM30">
    <cfRule type="expression" dxfId="138" priority="55">
      <formula>AL31=1</formula>
    </cfRule>
  </conditionalFormatting>
  <conditionalFormatting sqref="AO30:AP30">
    <cfRule type="containsBlanks" dxfId="137" priority="54">
      <formula>LEN(TRIM(AO30))=0</formula>
    </cfRule>
  </conditionalFormatting>
  <conditionalFormatting sqref="AO30:AP30">
    <cfRule type="expression" dxfId="136" priority="53">
      <formula>AO31=1</formula>
    </cfRule>
  </conditionalFormatting>
  <conditionalFormatting sqref="AR30:AS30">
    <cfRule type="containsBlanks" dxfId="135" priority="52">
      <formula>LEN(TRIM(AR30))=0</formula>
    </cfRule>
  </conditionalFormatting>
  <conditionalFormatting sqref="AR30:AS30">
    <cfRule type="expression" dxfId="134" priority="51">
      <formula>AR31=1</formula>
    </cfRule>
  </conditionalFormatting>
  <conditionalFormatting sqref="AU30:AV30">
    <cfRule type="containsBlanks" dxfId="133" priority="50">
      <formula>LEN(TRIM(AU30))=0</formula>
    </cfRule>
  </conditionalFormatting>
  <conditionalFormatting sqref="AU30:AV30">
    <cfRule type="expression" dxfId="132" priority="49">
      <formula>AU31=1</formula>
    </cfRule>
  </conditionalFormatting>
  <conditionalFormatting sqref="AF28">
    <cfRule type="cellIs" dxfId="131" priority="48" operator="equal">
      <formula>1</formula>
    </cfRule>
  </conditionalFormatting>
  <conditionalFormatting sqref="AG28">
    <cfRule type="cellIs" dxfId="130" priority="47" operator="equal">
      <formula>1</formula>
    </cfRule>
  </conditionalFormatting>
  <conditionalFormatting sqref="AL28">
    <cfRule type="cellIs" dxfId="129" priority="46" operator="equal">
      <formula>1</formula>
    </cfRule>
  </conditionalFormatting>
  <conditionalFormatting sqref="AM28">
    <cfRule type="cellIs" dxfId="128" priority="45" operator="equal">
      <formula>1</formula>
    </cfRule>
  </conditionalFormatting>
  <conditionalFormatting sqref="AR28">
    <cfRule type="cellIs" dxfId="127" priority="44" operator="equal">
      <formula>1</formula>
    </cfRule>
  </conditionalFormatting>
  <conditionalFormatting sqref="AS28">
    <cfRule type="cellIs" dxfId="126" priority="43" operator="equal">
      <formula>1</formula>
    </cfRule>
  </conditionalFormatting>
  <conditionalFormatting sqref="AI28">
    <cfRule type="cellIs" dxfId="125" priority="42" operator="equal">
      <formula>1</formula>
    </cfRule>
  </conditionalFormatting>
  <conditionalFormatting sqref="AJ28">
    <cfRule type="cellIs" dxfId="124" priority="41" operator="equal">
      <formula>1</formula>
    </cfRule>
  </conditionalFormatting>
  <conditionalFormatting sqref="AO28">
    <cfRule type="cellIs" dxfId="123" priority="40" operator="equal">
      <formula>1</formula>
    </cfRule>
  </conditionalFormatting>
  <conditionalFormatting sqref="AP28">
    <cfRule type="cellIs" dxfId="122" priority="39" operator="equal">
      <formula>1</formula>
    </cfRule>
  </conditionalFormatting>
  <conditionalFormatting sqref="AU28">
    <cfRule type="cellIs" dxfId="121" priority="38" operator="equal">
      <formula>1</formula>
    </cfRule>
  </conditionalFormatting>
  <conditionalFormatting sqref="AV28">
    <cfRule type="cellIs" dxfId="120" priority="37" operator="equal">
      <formula>1</formula>
    </cfRule>
  </conditionalFormatting>
  <conditionalFormatting sqref="AF35">
    <cfRule type="cellIs" dxfId="119" priority="36" operator="equal">
      <formula>1</formula>
    </cfRule>
  </conditionalFormatting>
  <conditionalFormatting sqref="AG35">
    <cfRule type="cellIs" dxfId="118" priority="35" operator="equal">
      <formula>1</formula>
    </cfRule>
  </conditionalFormatting>
  <conditionalFormatting sqref="AI35">
    <cfRule type="cellIs" dxfId="117" priority="34" operator="equal">
      <formula>1</formula>
    </cfRule>
  </conditionalFormatting>
  <conditionalFormatting sqref="AJ35">
    <cfRule type="cellIs" dxfId="116" priority="33" operator="equal">
      <formula>1</formula>
    </cfRule>
  </conditionalFormatting>
  <conditionalFormatting sqref="AL35">
    <cfRule type="cellIs" dxfId="115" priority="32" operator="equal">
      <formula>1</formula>
    </cfRule>
  </conditionalFormatting>
  <conditionalFormatting sqref="AM35">
    <cfRule type="cellIs" dxfId="114" priority="31" operator="equal">
      <formula>1</formula>
    </cfRule>
  </conditionalFormatting>
  <conditionalFormatting sqref="AO35">
    <cfRule type="cellIs" dxfId="113" priority="30" operator="equal">
      <formula>1</formula>
    </cfRule>
  </conditionalFormatting>
  <conditionalFormatting sqref="AP35">
    <cfRule type="cellIs" dxfId="112" priority="29" operator="equal">
      <formula>1</formula>
    </cfRule>
  </conditionalFormatting>
  <conditionalFormatting sqref="AR35">
    <cfRule type="cellIs" dxfId="111" priority="28" operator="equal">
      <formula>1</formula>
    </cfRule>
  </conditionalFormatting>
  <conditionalFormatting sqref="AS35">
    <cfRule type="cellIs" dxfId="110" priority="27" operator="equal">
      <formula>1</formula>
    </cfRule>
  </conditionalFormatting>
  <conditionalFormatting sqref="AU35">
    <cfRule type="cellIs" dxfId="109" priority="26" operator="equal">
      <formula>1</formula>
    </cfRule>
  </conditionalFormatting>
  <conditionalFormatting sqref="AV35">
    <cfRule type="cellIs" dxfId="108" priority="25" operator="equal">
      <formula>1</formula>
    </cfRule>
  </conditionalFormatting>
  <conditionalFormatting sqref="AF34:AG34">
    <cfRule type="containsBlanks" dxfId="107" priority="24">
      <formula>LEN(TRIM(AF34))=0</formula>
    </cfRule>
  </conditionalFormatting>
  <conditionalFormatting sqref="AF34:AG34">
    <cfRule type="expression" dxfId="106" priority="23">
      <formula>AF35=1</formula>
    </cfRule>
  </conditionalFormatting>
  <conditionalFormatting sqref="AI34:AJ34">
    <cfRule type="containsBlanks" dxfId="105" priority="22">
      <formula>LEN(TRIM(AI34))=0</formula>
    </cfRule>
  </conditionalFormatting>
  <conditionalFormatting sqref="AI34:AJ34">
    <cfRule type="expression" dxfId="104" priority="21">
      <formula>AI35=1</formula>
    </cfRule>
  </conditionalFormatting>
  <conditionalFormatting sqref="AL34:AM34">
    <cfRule type="containsBlanks" dxfId="103" priority="20">
      <formula>LEN(TRIM(AL34))=0</formula>
    </cfRule>
  </conditionalFormatting>
  <conditionalFormatting sqref="AL34:AM34">
    <cfRule type="expression" dxfId="102" priority="19">
      <formula>AL35=1</formula>
    </cfRule>
  </conditionalFormatting>
  <conditionalFormatting sqref="AO34:AP34">
    <cfRule type="containsBlanks" dxfId="101" priority="18">
      <formula>LEN(TRIM(AO34))=0</formula>
    </cfRule>
  </conditionalFormatting>
  <conditionalFormatting sqref="AO34:AP34">
    <cfRule type="expression" dxfId="100" priority="17">
      <formula>AO35=1</formula>
    </cfRule>
  </conditionalFormatting>
  <conditionalFormatting sqref="AR34:AS34">
    <cfRule type="containsBlanks" dxfId="99" priority="16">
      <formula>LEN(TRIM(AR34))=0</formula>
    </cfRule>
  </conditionalFormatting>
  <conditionalFormatting sqref="AR34:AS34">
    <cfRule type="expression" dxfId="98" priority="15">
      <formula>AR35=1</formula>
    </cfRule>
  </conditionalFormatting>
  <conditionalFormatting sqref="AU34:AV34">
    <cfRule type="containsBlanks" dxfId="97" priority="14">
      <formula>LEN(TRIM(AU34))=0</formula>
    </cfRule>
  </conditionalFormatting>
  <conditionalFormatting sqref="AU34:AV34">
    <cfRule type="expression" dxfId="96" priority="13">
      <formula>AU35=1</formula>
    </cfRule>
  </conditionalFormatting>
  <conditionalFormatting sqref="AF32">
    <cfRule type="cellIs" dxfId="95" priority="12" operator="equal">
      <formula>1</formula>
    </cfRule>
  </conditionalFormatting>
  <conditionalFormatting sqref="AG32">
    <cfRule type="cellIs" dxfId="94" priority="11" operator="equal">
      <formula>1</formula>
    </cfRule>
  </conditionalFormatting>
  <conditionalFormatting sqref="AL32">
    <cfRule type="cellIs" dxfId="93" priority="10" operator="equal">
      <formula>1</formula>
    </cfRule>
  </conditionalFormatting>
  <conditionalFormatting sqref="AM32">
    <cfRule type="cellIs" dxfId="92" priority="9" operator="equal">
      <formula>1</formula>
    </cfRule>
  </conditionalFormatting>
  <conditionalFormatting sqref="AR32">
    <cfRule type="cellIs" dxfId="91" priority="8" operator="equal">
      <formula>1</formula>
    </cfRule>
  </conditionalFormatting>
  <conditionalFormatting sqref="AS32">
    <cfRule type="cellIs" dxfId="90" priority="7" operator="equal">
      <formula>1</formula>
    </cfRule>
  </conditionalFormatting>
  <conditionalFormatting sqref="AI32">
    <cfRule type="cellIs" dxfId="89" priority="6" operator="equal">
      <formula>1</formula>
    </cfRule>
  </conditionalFormatting>
  <conditionalFormatting sqref="AJ32">
    <cfRule type="cellIs" dxfId="88" priority="5" operator="equal">
      <formula>1</formula>
    </cfRule>
  </conditionalFormatting>
  <conditionalFormatting sqref="AO32">
    <cfRule type="cellIs" dxfId="87" priority="4" operator="equal">
      <formula>1</formula>
    </cfRule>
  </conditionalFormatting>
  <conditionalFormatting sqref="AP32">
    <cfRule type="cellIs" dxfId="86" priority="3" operator="equal">
      <formula>1</formula>
    </cfRule>
  </conditionalFormatting>
  <conditionalFormatting sqref="AU32">
    <cfRule type="cellIs" dxfId="85" priority="2" operator="equal">
      <formula>1</formula>
    </cfRule>
  </conditionalFormatting>
  <conditionalFormatting sqref="AV32">
    <cfRule type="cellIs" dxfId="84" priority="1" operator="equal">
      <formula>1</formula>
    </cfRule>
  </conditionalFormatting>
  <printOptions horizontalCentered="1" verticalCentered="1"/>
  <pageMargins left="0.19685039370078741" right="0.19685039370078741" top="0.19685039370078741" bottom="0.19685039370078741" header="0.19685039370078741" footer="0.19685039370078741"/>
  <pageSetup paperSize="9" scale="99" fitToHeight="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00DD72-6ECA-4422-BC36-AAB07AB020B0}">
  <dimension ref="A7:W36"/>
  <sheetViews>
    <sheetView topLeftCell="A7" workbookViewId="0">
      <selection activeCell="A34" sqref="A34"/>
    </sheetView>
  </sheetViews>
  <sheetFormatPr defaultRowHeight="14.25"/>
  <cols>
    <col min="1" max="1" width="7.85546875" customWidth="1"/>
    <col min="3" max="3" width="9.140625" style="14"/>
    <col min="4" max="26" width="3.28515625" customWidth="1"/>
  </cols>
  <sheetData>
    <row r="7" spans="1:23">
      <c r="A7" t="s">
        <v>4656</v>
      </c>
    </row>
    <row r="11" spans="1:23" ht="15">
      <c r="A11" s="76" t="s">
        <v>4657</v>
      </c>
      <c r="D11" s="47">
        <v>2</v>
      </c>
      <c r="E11" s="47"/>
      <c r="F11" s="48"/>
      <c r="G11" s="46">
        <f ca="1">IF(G12=2,2,1)</f>
        <v>1</v>
      </c>
      <c r="H11" s="46"/>
      <c r="I11" s="48"/>
      <c r="J11" s="46">
        <f ca="1">IF(J12=2,2,IF(G12=2,2,1))</f>
        <v>1</v>
      </c>
      <c r="K11" s="46"/>
      <c r="L11" s="48"/>
      <c r="M11" s="46">
        <f ca="1">IF(M12=2,2,IF(J12=2,2,1))</f>
        <v>2</v>
      </c>
      <c r="N11" s="46"/>
      <c r="O11" s="48"/>
      <c r="P11" s="46">
        <f ca="1">IF(P12=2,2,IF(M12=2,2,1))</f>
        <v>2</v>
      </c>
      <c r="Q11" s="46"/>
      <c r="R11" s="48"/>
      <c r="S11" s="46">
        <f ca="1">IF(S12=2,2,IF(P12=2,2,1))</f>
        <v>1</v>
      </c>
      <c r="T11" s="46"/>
      <c r="U11" s="48"/>
      <c r="V11" s="46">
        <f ca="1">IF(S12=2,2,1)</f>
        <v>1</v>
      </c>
      <c r="W11" s="46"/>
    </row>
    <row r="12" spans="1:23">
      <c r="A12" s="76"/>
      <c r="B12" s="44">
        <f ca="1">RAND()</f>
        <v>0.79369200968084852</v>
      </c>
      <c r="C12" s="14">
        <f ca="1">RANK(B12,B:B)</f>
        <v>3</v>
      </c>
      <c r="D12">
        <f ca="1">IF(C12&lt;=5,C12,RANDBETWEEN(1,5))</f>
        <v>3</v>
      </c>
      <c r="G12">
        <f ca="1">IF(D12=1,2,1)</f>
        <v>1</v>
      </c>
      <c r="J12" s="44">
        <f ca="1">IF(D12=2,2,1)</f>
        <v>1</v>
      </c>
      <c r="M12" s="44">
        <f ca="1">IF(D12=3,2,1)</f>
        <v>2</v>
      </c>
      <c r="P12" s="44">
        <f ca="1">IF(D12=4,2,1)</f>
        <v>1</v>
      </c>
      <c r="S12" s="44">
        <f ca="1">IF(D12=5,2,1)</f>
        <v>1</v>
      </c>
      <c r="V12" s="44"/>
    </row>
    <row r="13" spans="1:23">
      <c r="B13" s="44"/>
    </row>
    <row r="14" spans="1:23">
      <c r="B14" s="44"/>
    </row>
    <row r="15" spans="1:23" s="44" customFormat="1" ht="15">
      <c r="A15" s="76">
        <v>1</v>
      </c>
      <c r="C15" s="14"/>
      <c r="D15" s="47">
        <v>2</v>
      </c>
      <c r="E15" s="47"/>
      <c r="F15" s="48"/>
      <c r="G15" s="46">
        <f ca="1">IF(G16=2,2,1)</f>
        <v>1</v>
      </c>
      <c r="H15" s="46"/>
      <c r="I15" s="48"/>
      <c r="J15" s="46">
        <f ca="1">IF(J16=2,2,IF(G16=2,2,1))</f>
        <v>1</v>
      </c>
      <c r="K15" s="46"/>
      <c r="L15" s="48"/>
      <c r="M15" s="46">
        <f ca="1">IF(M16=2,2,IF(J16=2,2,1))</f>
        <v>1</v>
      </c>
      <c r="N15" s="46"/>
      <c r="O15" s="48"/>
      <c r="P15" s="46">
        <f ca="1">IF(P16=2,2,IF(M16=2,2,1))</f>
        <v>1</v>
      </c>
      <c r="Q15" s="46"/>
      <c r="R15" s="48"/>
      <c r="S15" s="46">
        <f ca="1">IF(S16=2,2,IF(P16=2,2,1))</f>
        <v>2</v>
      </c>
      <c r="T15" s="46"/>
      <c r="U15" s="48"/>
      <c r="V15" s="46">
        <f ca="1">IF(S16=2,2,1)</f>
        <v>2</v>
      </c>
      <c r="W15" s="46"/>
    </row>
    <row r="16" spans="1:23" s="44" customFormat="1">
      <c r="A16" s="76"/>
      <c r="B16" s="44">
        <f ca="1">RAND()</f>
        <v>0.75190873466269625</v>
      </c>
      <c r="C16" s="14">
        <f ca="1">RANK(B16,B:B)</f>
        <v>5</v>
      </c>
      <c r="D16" s="44">
        <f ca="1">IF(C16&lt;=5,C16,RANDBETWEEN(1,5))</f>
        <v>5</v>
      </c>
      <c r="G16" s="44">
        <f ca="1">IF(D16=1,2,1)</f>
        <v>1</v>
      </c>
      <c r="J16" s="44">
        <f ca="1">IF(D16=2,2,1)</f>
        <v>1</v>
      </c>
      <c r="M16" s="44">
        <f ca="1">IF(D16=3,2,1)</f>
        <v>1</v>
      </c>
      <c r="P16" s="44">
        <f ca="1">IF(D16=4,2,1)</f>
        <v>1</v>
      </c>
      <c r="S16" s="44">
        <f ca="1">IF(D16=5,2,1)</f>
        <v>2</v>
      </c>
    </row>
    <row r="19" spans="1:23" s="44" customFormat="1" ht="15">
      <c r="A19" s="76">
        <v>2</v>
      </c>
      <c r="C19" s="14"/>
      <c r="D19" s="47">
        <v>2</v>
      </c>
      <c r="E19" s="47"/>
      <c r="F19" s="48"/>
      <c r="G19" s="46">
        <f ca="1">IF(G20=2,2,1)</f>
        <v>2</v>
      </c>
      <c r="H19" s="46"/>
      <c r="I19" s="48"/>
      <c r="J19" s="46">
        <f ca="1">IF(J20=2,2,IF(G20=2,2,1))</f>
        <v>2</v>
      </c>
      <c r="K19" s="46"/>
      <c r="L19" s="48"/>
      <c r="M19" s="46">
        <f ca="1">IF(M20=2,2,IF(J20=2,2,1))</f>
        <v>1</v>
      </c>
      <c r="N19" s="46"/>
      <c r="O19" s="48"/>
      <c r="P19" s="46">
        <f ca="1">IF(P20=2,2,IF(M20=2,2,1))</f>
        <v>1</v>
      </c>
      <c r="Q19" s="46"/>
      <c r="R19" s="48"/>
      <c r="S19" s="46">
        <f ca="1">IF(S20=2,2,IF(P20=2,2,1))</f>
        <v>1</v>
      </c>
      <c r="T19" s="46"/>
      <c r="U19" s="48"/>
      <c r="V19" s="46">
        <f ca="1">IF(S20=2,2,1)</f>
        <v>1</v>
      </c>
      <c r="W19" s="46"/>
    </row>
    <row r="20" spans="1:23" s="44" customFormat="1">
      <c r="A20" s="76"/>
      <c r="B20" s="44">
        <f ca="1">RAND()</f>
        <v>0.90384452567214768</v>
      </c>
      <c r="C20" s="14">
        <f ca="1">RANK(B20,B:B)</f>
        <v>1</v>
      </c>
      <c r="D20" s="44">
        <f ca="1">IF(C20&lt;=5,C20,RANDBETWEEN(1,5))</f>
        <v>1</v>
      </c>
      <c r="G20" s="44">
        <f ca="1">IF(D20=1,2,1)</f>
        <v>2</v>
      </c>
      <c r="J20" s="44">
        <f ca="1">IF(D20=2,2,1)</f>
        <v>1</v>
      </c>
      <c r="M20" s="44">
        <f ca="1">IF(D20=3,2,1)</f>
        <v>1</v>
      </c>
      <c r="P20" s="44">
        <f ca="1">IF(D20=4,2,1)</f>
        <v>1</v>
      </c>
      <c r="S20" s="44">
        <f ca="1">IF(D20=5,2,1)</f>
        <v>1</v>
      </c>
    </row>
    <row r="23" spans="1:23" s="44" customFormat="1" ht="15">
      <c r="A23" s="76">
        <v>3</v>
      </c>
      <c r="C23" s="14"/>
      <c r="D23" s="47">
        <v>2</v>
      </c>
      <c r="E23" s="47"/>
      <c r="F23" s="48"/>
      <c r="G23" s="46">
        <f ca="1">IF(G24=2,2,1)</f>
        <v>1</v>
      </c>
      <c r="H23" s="46"/>
      <c r="I23" s="48"/>
      <c r="J23" s="46">
        <f ca="1">IF(J24=2,2,IF(G24=2,2,1))</f>
        <v>1</v>
      </c>
      <c r="K23" s="46"/>
      <c r="L23" s="48"/>
      <c r="M23" s="46">
        <f ca="1">IF(M24=2,2,IF(J24=2,2,1))</f>
        <v>1</v>
      </c>
      <c r="N23" s="46"/>
      <c r="O23" s="48"/>
      <c r="P23" s="46">
        <f ca="1">IF(P24=2,2,IF(M24=2,2,1))</f>
        <v>2</v>
      </c>
      <c r="Q23" s="46"/>
      <c r="R23" s="48"/>
      <c r="S23" s="46">
        <f ca="1">IF(S24=2,2,IF(P24=2,2,1))</f>
        <v>2</v>
      </c>
      <c r="T23" s="46"/>
      <c r="U23" s="48"/>
      <c r="V23" s="46">
        <f ca="1">IF(S24=2,2,1)</f>
        <v>1</v>
      </c>
      <c r="W23" s="46"/>
    </row>
    <row r="24" spans="1:23" s="44" customFormat="1">
      <c r="A24" s="76"/>
      <c r="B24" s="44">
        <f ca="1">RAND()</f>
        <v>0.76320351748162019</v>
      </c>
      <c r="C24" s="14">
        <f ca="1">RANK(B24,B:B)</f>
        <v>4</v>
      </c>
      <c r="D24" s="44">
        <f ca="1">IF(C24&lt;=5,C24,RANDBETWEEN(1,5))</f>
        <v>4</v>
      </c>
      <c r="G24" s="44">
        <f ca="1">IF(D24=1,2,1)</f>
        <v>1</v>
      </c>
      <c r="J24" s="44">
        <f ca="1">IF(D24=2,2,1)</f>
        <v>1</v>
      </c>
      <c r="M24" s="44">
        <f ca="1">IF(D24=3,2,1)</f>
        <v>1</v>
      </c>
      <c r="P24" s="44">
        <f ca="1">IF(D24=4,2,1)</f>
        <v>2</v>
      </c>
      <c r="S24" s="44">
        <f ca="1">IF(D24=5,2,1)</f>
        <v>1</v>
      </c>
    </row>
    <row r="27" spans="1:23" s="44" customFormat="1" ht="15">
      <c r="A27" s="76">
        <v>4</v>
      </c>
      <c r="C27" s="14"/>
      <c r="D27" s="47">
        <v>2</v>
      </c>
      <c r="E27" s="47"/>
      <c r="F27" s="48"/>
      <c r="G27" s="46">
        <f ca="1">IF(G28=2,2,1)</f>
        <v>1</v>
      </c>
      <c r="H27" s="46"/>
      <c r="I27" s="48"/>
      <c r="J27" s="46">
        <f ca="1">IF(J28=2,2,IF(G28=2,2,1))</f>
        <v>1</v>
      </c>
      <c r="K27" s="46"/>
      <c r="L27" s="48"/>
      <c r="M27" s="46">
        <f ca="1">IF(M28=2,2,IF(J28=2,2,1))</f>
        <v>1</v>
      </c>
      <c r="N27" s="46"/>
      <c r="O27" s="48"/>
      <c r="P27" s="46">
        <f ca="1">IF(P28=2,2,IF(M28=2,2,1))</f>
        <v>1</v>
      </c>
      <c r="Q27" s="46"/>
      <c r="R27" s="48"/>
      <c r="S27" s="46">
        <f ca="1">IF(S28=2,2,IF(P28=2,2,1))</f>
        <v>2</v>
      </c>
      <c r="T27" s="46"/>
      <c r="U27" s="48"/>
      <c r="V27" s="46">
        <f ca="1">IF(S28=2,2,1)</f>
        <v>2</v>
      </c>
      <c r="W27" s="46"/>
    </row>
    <row r="28" spans="1:23" s="44" customFormat="1">
      <c r="A28" s="76"/>
      <c r="B28" s="44">
        <f ca="1">RAND()</f>
        <v>0.72094197014491246</v>
      </c>
      <c r="C28" s="14">
        <f ca="1">RANK(B28,B:B)</f>
        <v>6</v>
      </c>
      <c r="D28" s="44">
        <f ca="1">IF(C28&lt;=5,C28,RANDBETWEEN(1,5))</f>
        <v>5</v>
      </c>
      <c r="G28" s="44">
        <f ca="1">IF(D28=1,2,1)</f>
        <v>1</v>
      </c>
      <c r="J28" s="44">
        <f ca="1">IF(D28=2,2,1)</f>
        <v>1</v>
      </c>
      <c r="M28" s="44">
        <f ca="1">IF(D28=3,2,1)</f>
        <v>1</v>
      </c>
      <c r="P28" s="44">
        <f ca="1">IF(D28=4,2,1)</f>
        <v>1</v>
      </c>
      <c r="S28" s="44">
        <f ca="1">IF(D28=5,2,1)</f>
        <v>2</v>
      </c>
    </row>
    <row r="31" spans="1:23" s="44" customFormat="1" ht="15">
      <c r="A31" s="76">
        <v>5</v>
      </c>
      <c r="C31" s="14"/>
      <c r="D31" s="47">
        <v>2</v>
      </c>
      <c r="E31" s="47"/>
      <c r="F31" s="48"/>
      <c r="G31" s="46">
        <f ca="1">IF(G32=2,2,1)</f>
        <v>1</v>
      </c>
      <c r="H31" s="46"/>
      <c r="I31" s="48"/>
      <c r="J31" s="46">
        <f ca="1">IF(J32=2,2,IF(G32=2,2,1))</f>
        <v>2</v>
      </c>
      <c r="K31" s="46"/>
      <c r="L31" s="48"/>
      <c r="M31" s="46">
        <f ca="1">IF(M32=2,2,IF(J32=2,2,1))</f>
        <v>2</v>
      </c>
      <c r="N31" s="46"/>
      <c r="O31" s="48"/>
      <c r="P31" s="46">
        <f ca="1">IF(P32=2,2,IF(M32=2,2,1))</f>
        <v>1</v>
      </c>
      <c r="Q31" s="46"/>
      <c r="R31" s="48"/>
      <c r="S31" s="46">
        <f ca="1">IF(S32=2,2,IF(P32=2,2,1))</f>
        <v>1</v>
      </c>
      <c r="T31" s="46"/>
      <c r="U31" s="48"/>
      <c r="V31" s="46">
        <f ca="1">IF(S32=2,2,1)</f>
        <v>1</v>
      </c>
      <c r="W31" s="46"/>
    </row>
    <row r="32" spans="1:23" s="44" customFormat="1">
      <c r="A32" s="76"/>
      <c r="B32" s="44">
        <f ca="1">RAND()</f>
        <v>0.63338998541928593</v>
      </c>
      <c r="C32" s="14">
        <f ca="1">RANK(B32,B:B)</f>
        <v>7</v>
      </c>
      <c r="D32" s="44">
        <f ca="1">IF(C32&lt;=5,C32,RANDBETWEEN(1,5))</f>
        <v>2</v>
      </c>
      <c r="G32" s="44">
        <f ca="1">IF(D32=1,2,1)</f>
        <v>1</v>
      </c>
      <c r="J32" s="44">
        <f ca="1">IF(D32=2,2,1)</f>
        <v>2</v>
      </c>
      <c r="M32" s="44">
        <f ca="1">IF(D32=3,2,1)</f>
        <v>1</v>
      </c>
      <c r="P32" s="44">
        <f ca="1">IF(D32=4,2,1)</f>
        <v>1</v>
      </c>
      <c r="S32" s="44">
        <f ca="1">IF(D32=5,2,1)</f>
        <v>1</v>
      </c>
    </row>
    <row r="35" spans="1:23" s="44" customFormat="1" ht="15">
      <c r="A35" s="76">
        <v>6</v>
      </c>
      <c r="C35" s="14"/>
      <c r="D35" s="47">
        <v>2</v>
      </c>
      <c r="E35" s="47"/>
      <c r="F35" s="48"/>
      <c r="G35" s="46">
        <f ca="1">IF(G36=2,2,1)</f>
        <v>1</v>
      </c>
      <c r="H35" s="46"/>
      <c r="I35" s="48"/>
      <c r="J35" s="46">
        <f ca="1">IF(J36=2,2,IF(G36=2,2,1))</f>
        <v>2</v>
      </c>
      <c r="K35" s="46"/>
      <c r="L35" s="48"/>
      <c r="M35" s="46">
        <f ca="1">IF(M36=2,2,IF(J36=2,2,1))</f>
        <v>2</v>
      </c>
      <c r="N35" s="46"/>
      <c r="O35" s="48"/>
      <c r="P35" s="46">
        <f ca="1">IF(P36=2,2,IF(M36=2,2,1))</f>
        <v>1</v>
      </c>
      <c r="Q35" s="46"/>
      <c r="R35" s="48"/>
      <c r="S35" s="46">
        <f ca="1">IF(S36=2,2,IF(P36=2,2,1))</f>
        <v>1</v>
      </c>
      <c r="T35" s="46"/>
      <c r="U35" s="48"/>
      <c r="V35" s="46">
        <f ca="1">IF(S36=2,2,1)</f>
        <v>1</v>
      </c>
      <c r="W35" s="46"/>
    </row>
    <row r="36" spans="1:23" s="44" customFormat="1">
      <c r="A36" s="76"/>
      <c r="B36" s="44">
        <f ca="1">RAND()</f>
        <v>0.89252759395709746</v>
      </c>
      <c r="C36" s="14">
        <f ca="1">RANK(B36,B:B)</f>
        <v>2</v>
      </c>
      <c r="D36" s="44">
        <f ca="1">IF(C36&lt;=5,C36,RANDBETWEEN(1,5))</f>
        <v>2</v>
      </c>
      <c r="G36" s="44">
        <f ca="1">IF(D36=1,2,1)</f>
        <v>1</v>
      </c>
      <c r="J36" s="44">
        <f ca="1">IF(D36=2,2,1)</f>
        <v>2</v>
      </c>
      <c r="M36" s="44">
        <f ca="1">IF(D36=3,2,1)</f>
        <v>1</v>
      </c>
      <c r="P36" s="44">
        <f ca="1">IF(D36=4,2,1)</f>
        <v>1</v>
      </c>
      <c r="S36" s="44">
        <f ca="1">IF(D36=5,2,1)</f>
        <v>1</v>
      </c>
    </row>
  </sheetData>
  <mergeCells count="7">
    <mergeCell ref="A35:A36"/>
    <mergeCell ref="A11:A12"/>
    <mergeCell ref="A15:A16"/>
    <mergeCell ref="A19:A20"/>
    <mergeCell ref="A23:A24"/>
    <mergeCell ref="A27:A28"/>
    <mergeCell ref="A31:A32"/>
  </mergeCells>
  <phoneticPr fontId="8" type="noConversion"/>
  <conditionalFormatting sqref="Q31">
    <cfRule type="cellIs" dxfId="83" priority="20" operator="equal">
      <formula>1</formula>
    </cfRule>
  </conditionalFormatting>
  <conditionalFormatting sqref="H11">
    <cfRule type="cellIs" dxfId="82" priority="92" operator="equal">
      <formula>1</formula>
    </cfRule>
  </conditionalFormatting>
  <conditionalFormatting sqref="N35">
    <cfRule type="cellIs" dxfId="81" priority="11" operator="equal">
      <formula>1</formula>
    </cfRule>
  </conditionalFormatting>
  <conditionalFormatting sqref="N11">
    <cfRule type="cellIs" dxfId="80" priority="90" operator="equal">
      <formula>1</formula>
    </cfRule>
  </conditionalFormatting>
  <conditionalFormatting sqref="T11">
    <cfRule type="cellIs" dxfId="79" priority="88" operator="equal">
      <formula>1</formula>
    </cfRule>
  </conditionalFormatting>
  <conditionalFormatting sqref="S35">
    <cfRule type="cellIs" dxfId="78" priority="6" operator="equal">
      <formula>1</formula>
    </cfRule>
  </conditionalFormatting>
  <conditionalFormatting sqref="K11">
    <cfRule type="cellIs" dxfId="77" priority="86" operator="equal">
      <formula>1</formula>
    </cfRule>
  </conditionalFormatting>
  <conditionalFormatting sqref="Q11">
    <cfRule type="cellIs" dxfId="76" priority="84" operator="equal">
      <formula>1</formula>
    </cfRule>
  </conditionalFormatting>
  <conditionalFormatting sqref="W11">
    <cfRule type="cellIs" dxfId="75" priority="82" operator="equal">
      <formula>1</formula>
    </cfRule>
  </conditionalFormatting>
  <conditionalFormatting sqref="W35">
    <cfRule type="cellIs" dxfId="74" priority="7" operator="equal">
      <formula>1</formula>
    </cfRule>
  </conditionalFormatting>
  <conditionalFormatting sqref="V35">
    <cfRule type="cellIs" dxfId="73" priority="5" operator="equal">
      <formula>1</formula>
    </cfRule>
  </conditionalFormatting>
  <conditionalFormatting sqref="M35">
    <cfRule type="cellIs" dxfId="72" priority="3" operator="equal">
      <formula>1</formula>
    </cfRule>
  </conditionalFormatting>
  <conditionalFormatting sqref="S11">
    <cfRule type="cellIs" dxfId="71" priority="78" operator="equal">
      <formula>1</formula>
    </cfRule>
  </conditionalFormatting>
  <conditionalFormatting sqref="V11">
    <cfRule type="cellIs" dxfId="70" priority="77" operator="equal">
      <formula>1</formula>
    </cfRule>
  </conditionalFormatting>
  <conditionalFormatting sqref="P11">
    <cfRule type="cellIs" dxfId="69" priority="76" operator="equal">
      <formula>1</formula>
    </cfRule>
  </conditionalFormatting>
  <conditionalFormatting sqref="M11">
    <cfRule type="cellIs" dxfId="68" priority="75" operator="equal">
      <formula>1</formula>
    </cfRule>
  </conditionalFormatting>
  <conditionalFormatting sqref="J11">
    <cfRule type="cellIs" dxfId="67" priority="74" operator="equal">
      <formula>1</formula>
    </cfRule>
  </conditionalFormatting>
  <conditionalFormatting sqref="G11">
    <cfRule type="cellIs" dxfId="66" priority="73" operator="equal">
      <formula>1</formula>
    </cfRule>
  </conditionalFormatting>
  <conditionalFormatting sqref="H15">
    <cfRule type="cellIs" dxfId="65" priority="72" operator="equal">
      <formula>1</formula>
    </cfRule>
  </conditionalFormatting>
  <conditionalFormatting sqref="N15">
    <cfRule type="cellIs" dxfId="64" priority="71" operator="equal">
      <formula>1</formula>
    </cfRule>
  </conditionalFormatting>
  <conditionalFormatting sqref="T15">
    <cfRule type="cellIs" dxfId="63" priority="70" operator="equal">
      <formula>1</formula>
    </cfRule>
  </conditionalFormatting>
  <conditionalFormatting sqref="K15">
    <cfRule type="cellIs" dxfId="62" priority="69" operator="equal">
      <formula>1</formula>
    </cfRule>
  </conditionalFormatting>
  <conditionalFormatting sqref="Q15">
    <cfRule type="cellIs" dxfId="61" priority="68" operator="equal">
      <formula>1</formula>
    </cfRule>
  </conditionalFormatting>
  <conditionalFormatting sqref="W15">
    <cfRule type="cellIs" dxfId="60" priority="67" operator="equal">
      <formula>1</formula>
    </cfRule>
  </conditionalFormatting>
  <conditionalFormatting sqref="S15">
    <cfRule type="cellIs" dxfId="59" priority="66" operator="equal">
      <formula>1</formula>
    </cfRule>
  </conditionalFormatting>
  <conditionalFormatting sqref="V15">
    <cfRule type="cellIs" dxfId="58" priority="65" operator="equal">
      <formula>1</formula>
    </cfRule>
  </conditionalFormatting>
  <conditionalFormatting sqref="P15">
    <cfRule type="cellIs" dxfId="57" priority="64" operator="equal">
      <formula>1</formula>
    </cfRule>
  </conditionalFormatting>
  <conditionalFormatting sqref="M15">
    <cfRule type="cellIs" dxfId="56" priority="63" operator="equal">
      <formula>1</formula>
    </cfRule>
  </conditionalFormatting>
  <conditionalFormatting sqref="J15">
    <cfRule type="cellIs" dxfId="55" priority="62" operator="equal">
      <formula>1</formula>
    </cfRule>
  </conditionalFormatting>
  <conditionalFormatting sqref="G15">
    <cfRule type="cellIs" dxfId="54" priority="61" operator="equal">
      <formula>1</formula>
    </cfRule>
  </conditionalFormatting>
  <conditionalFormatting sqref="H19">
    <cfRule type="cellIs" dxfId="53" priority="60" operator="equal">
      <formula>1</formula>
    </cfRule>
  </conditionalFormatting>
  <conditionalFormatting sqref="N19">
    <cfRule type="cellIs" dxfId="52" priority="59" operator="equal">
      <formula>1</formula>
    </cfRule>
  </conditionalFormatting>
  <conditionalFormatting sqref="T19">
    <cfRule type="cellIs" dxfId="51" priority="58" operator="equal">
      <formula>1</formula>
    </cfRule>
  </conditionalFormatting>
  <conditionalFormatting sqref="K19">
    <cfRule type="cellIs" dxfId="50" priority="57" operator="equal">
      <formula>1</formula>
    </cfRule>
  </conditionalFormatting>
  <conditionalFormatting sqref="Q19">
    <cfRule type="cellIs" dxfId="49" priority="56" operator="equal">
      <formula>1</formula>
    </cfRule>
  </conditionalFormatting>
  <conditionalFormatting sqref="W19">
    <cfRule type="cellIs" dxfId="48" priority="55" operator="equal">
      <formula>1</formula>
    </cfRule>
  </conditionalFormatting>
  <conditionalFormatting sqref="S19">
    <cfRule type="cellIs" dxfId="47" priority="54" operator="equal">
      <formula>1</formula>
    </cfRule>
  </conditionalFormatting>
  <conditionalFormatting sqref="V19">
    <cfRule type="cellIs" dxfId="46" priority="53" operator="equal">
      <formula>1</formula>
    </cfRule>
  </conditionalFormatting>
  <conditionalFormatting sqref="P19">
    <cfRule type="cellIs" dxfId="45" priority="52" operator="equal">
      <formula>1</formula>
    </cfRule>
  </conditionalFormatting>
  <conditionalFormatting sqref="M19">
    <cfRule type="cellIs" dxfId="44" priority="51" operator="equal">
      <formula>1</formula>
    </cfRule>
  </conditionalFormatting>
  <conditionalFormatting sqref="J19">
    <cfRule type="cellIs" dxfId="43" priority="50" operator="equal">
      <formula>1</formula>
    </cfRule>
  </conditionalFormatting>
  <conditionalFormatting sqref="G19">
    <cfRule type="cellIs" dxfId="42" priority="49" operator="equal">
      <formula>1</formula>
    </cfRule>
  </conditionalFormatting>
  <conditionalFormatting sqref="H23">
    <cfRule type="cellIs" dxfId="41" priority="48" operator="equal">
      <formula>1</formula>
    </cfRule>
  </conditionalFormatting>
  <conditionalFormatting sqref="N23">
    <cfRule type="cellIs" dxfId="40" priority="47" operator="equal">
      <formula>1</formula>
    </cfRule>
  </conditionalFormatting>
  <conditionalFormatting sqref="T23">
    <cfRule type="cellIs" dxfId="39" priority="46" operator="equal">
      <formula>1</formula>
    </cfRule>
  </conditionalFormatting>
  <conditionalFormatting sqref="K23">
    <cfRule type="cellIs" dxfId="38" priority="45" operator="equal">
      <formula>1</formula>
    </cfRule>
  </conditionalFormatting>
  <conditionalFormatting sqref="Q23">
    <cfRule type="cellIs" dxfId="37" priority="44" operator="equal">
      <formula>1</formula>
    </cfRule>
  </conditionalFormatting>
  <conditionalFormatting sqref="W23">
    <cfRule type="cellIs" dxfId="36" priority="43" operator="equal">
      <formula>1</formula>
    </cfRule>
  </conditionalFormatting>
  <conditionalFormatting sqref="S23">
    <cfRule type="cellIs" dxfId="35" priority="42" operator="equal">
      <formula>1</formula>
    </cfRule>
  </conditionalFormatting>
  <conditionalFormatting sqref="V23">
    <cfRule type="cellIs" dxfId="34" priority="41" operator="equal">
      <formula>1</formula>
    </cfRule>
  </conditionalFormatting>
  <conditionalFormatting sqref="P23">
    <cfRule type="cellIs" dxfId="33" priority="40" operator="equal">
      <formula>1</formula>
    </cfRule>
  </conditionalFormatting>
  <conditionalFormatting sqref="M23">
    <cfRule type="cellIs" dxfId="32" priority="39" operator="equal">
      <formula>1</formula>
    </cfRule>
  </conditionalFormatting>
  <conditionalFormatting sqref="J23">
    <cfRule type="cellIs" dxfId="31" priority="38" operator="equal">
      <formula>1</formula>
    </cfRule>
  </conditionalFormatting>
  <conditionalFormatting sqref="G23">
    <cfRule type="cellIs" dxfId="30" priority="37" operator="equal">
      <formula>1</formula>
    </cfRule>
  </conditionalFormatting>
  <conditionalFormatting sqref="H27">
    <cfRule type="cellIs" dxfId="29" priority="36" operator="equal">
      <formula>1</formula>
    </cfRule>
  </conditionalFormatting>
  <conditionalFormatting sqref="N27">
    <cfRule type="cellIs" dxfId="28" priority="35" operator="equal">
      <formula>1</formula>
    </cfRule>
  </conditionalFormatting>
  <conditionalFormatting sqref="T27">
    <cfRule type="cellIs" dxfId="27" priority="34" operator="equal">
      <formula>1</formula>
    </cfRule>
  </conditionalFormatting>
  <conditionalFormatting sqref="K27">
    <cfRule type="cellIs" dxfId="26" priority="33" operator="equal">
      <formula>1</formula>
    </cfRule>
  </conditionalFormatting>
  <conditionalFormatting sqref="Q27">
    <cfRule type="cellIs" dxfId="25" priority="32" operator="equal">
      <formula>1</formula>
    </cfRule>
  </conditionalFormatting>
  <conditionalFormatting sqref="W27">
    <cfRule type="cellIs" dxfId="24" priority="31" operator="equal">
      <formula>1</formula>
    </cfRule>
  </conditionalFormatting>
  <conditionalFormatting sqref="S27">
    <cfRule type="cellIs" dxfId="23" priority="30" operator="equal">
      <formula>1</formula>
    </cfRule>
  </conditionalFormatting>
  <conditionalFormatting sqref="V27">
    <cfRule type="cellIs" dxfId="22" priority="29" operator="equal">
      <formula>1</formula>
    </cfRule>
  </conditionalFormatting>
  <conditionalFormatting sqref="P27">
    <cfRule type="cellIs" dxfId="21" priority="28" operator="equal">
      <formula>1</formula>
    </cfRule>
  </conditionalFormatting>
  <conditionalFormatting sqref="M27">
    <cfRule type="cellIs" dxfId="20" priority="27" operator="equal">
      <formula>1</formula>
    </cfRule>
  </conditionalFormatting>
  <conditionalFormatting sqref="J27">
    <cfRule type="cellIs" dxfId="19" priority="26" operator="equal">
      <formula>1</formula>
    </cfRule>
  </conditionalFormatting>
  <conditionalFormatting sqref="G27">
    <cfRule type="cellIs" dxfId="18" priority="25" operator="equal">
      <formula>1</formula>
    </cfRule>
  </conditionalFormatting>
  <conditionalFormatting sqref="H31">
    <cfRule type="cellIs" dxfId="17" priority="24" operator="equal">
      <formula>1</formula>
    </cfRule>
  </conditionalFormatting>
  <conditionalFormatting sqref="N31">
    <cfRule type="cellIs" dxfId="16" priority="23" operator="equal">
      <formula>1</formula>
    </cfRule>
  </conditionalFormatting>
  <conditionalFormatting sqref="T31">
    <cfRule type="cellIs" dxfId="15" priority="22" operator="equal">
      <formula>1</formula>
    </cfRule>
  </conditionalFormatting>
  <conditionalFormatting sqref="K31">
    <cfRule type="cellIs" dxfId="14" priority="21" operator="equal">
      <formula>1</formula>
    </cfRule>
  </conditionalFormatting>
  <conditionalFormatting sqref="W31">
    <cfRule type="cellIs" dxfId="13" priority="19" operator="equal">
      <formula>1</formula>
    </cfRule>
  </conditionalFormatting>
  <conditionalFormatting sqref="S31">
    <cfRule type="cellIs" dxfId="12" priority="18" operator="equal">
      <formula>1</formula>
    </cfRule>
  </conditionalFormatting>
  <conditionalFormatting sqref="V31">
    <cfRule type="cellIs" dxfId="11" priority="17" operator="equal">
      <formula>1</formula>
    </cfRule>
  </conditionalFormatting>
  <conditionalFormatting sqref="P31">
    <cfRule type="cellIs" dxfId="10" priority="16" operator="equal">
      <formula>1</formula>
    </cfRule>
  </conditionalFormatting>
  <conditionalFormatting sqref="M31">
    <cfRule type="cellIs" dxfId="9" priority="15" operator="equal">
      <formula>1</formula>
    </cfRule>
  </conditionalFormatting>
  <conditionalFormatting sqref="J31">
    <cfRule type="cellIs" dxfId="8" priority="14" operator="equal">
      <formula>1</formula>
    </cfRule>
  </conditionalFormatting>
  <conditionalFormatting sqref="G31">
    <cfRule type="cellIs" dxfId="7" priority="13" operator="equal">
      <formula>1</formula>
    </cfRule>
  </conditionalFormatting>
  <conditionalFormatting sqref="H35">
    <cfRule type="cellIs" dxfId="6" priority="12" operator="equal">
      <formula>1</formula>
    </cfRule>
  </conditionalFormatting>
  <conditionalFormatting sqref="T35">
    <cfRule type="cellIs" dxfId="5" priority="10" operator="equal">
      <formula>1</formula>
    </cfRule>
  </conditionalFormatting>
  <conditionalFormatting sqref="K35">
    <cfRule type="cellIs" dxfId="4" priority="9" operator="equal">
      <formula>1</formula>
    </cfRule>
  </conditionalFormatting>
  <conditionalFormatting sqref="Q35">
    <cfRule type="cellIs" dxfId="3" priority="8" operator="equal">
      <formula>1</formula>
    </cfRule>
  </conditionalFormatting>
  <conditionalFormatting sqref="P35">
    <cfRule type="cellIs" dxfId="2" priority="4" operator="equal">
      <formula>1</formula>
    </cfRule>
  </conditionalFormatting>
  <conditionalFormatting sqref="J35">
    <cfRule type="cellIs" dxfId="1" priority="2" operator="equal">
      <formula>1</formula>
    </cfRule>
  </conditionalFormatting>
  <conditionalFormatting sqref="G35">
    <cfRule type="cellIs" dxfId="0" priority="1" operator="equal">
      <formula>1</formula>
    </cfRule>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4E55E9-1C61-40F5-B803-B4EDB50EBD74}">
  <dimension ref="A1:W50"/>
  <sheetViews>
    <sheetView workbookViewId="0">
      <selection activeCell="X19" sqref="X19"/>
    </sheetView>
  </sheetViews>
  <sheetFormatPr defaultRowHeight="14.25"/>
  <cols>
    <col min="14" max="23" width="9.140625" style="44"/>
  </cols>
  <sheetData>
    <row r="1" spans="1:23" ht="15">
      <c r="A1" s="21">
        <f ca="1">IF(B1="","",RANK(B1,B:B))</f>
        <v>2</v>
      </c>
      <c r="B1" s="21">
        <f ca="1">IF(Parameter!$E$16&lt;=Seed!C1,IF(Parameter!$G$16&gt;=Seed!C1,RAND(),""),"")</f>
        <v>0.63694343829876399</v>
      </c>
      <c r="C1" s="21">
        <v>2</v>
      </c>
      <c r="D1" s="21">
        <f>C1+$C1</f>
        <v>4</v>
      </c>
      <c r="E1" s="21">
        <f t="shared" ref="E1:M1" si="0">D1+$C1</f>
        <v>6</v>
      </c>
      <c r="F1" s="21">
        <f t="shared" si="0"/>
        <v>8</v>
      </c>
      <c r="G1" s="21">
        <f t="shared" si="0"/>
        <v>10</v>
      </c>
      <c r="H1" s="21">
        <f t="shared" si="0"/>
        <v>12</v>
      </c>
      <c r="I1" s="21">
        <f t="shared" si="0"/>
        <v>14</v>
      </c>
      <c r="J1" s="21">
        <f t="shared" si="0"/>
        <v>16</v>
      </c>
      <c r="K1" s="21">
        <f t="shared" si="0"/>
        <v>18</v>
      </c>
      <c r="L1" s="21">
        <f t="shared" si="0"/>
        <v>20</v>
      </c>
      <c r="M1" s="21">
        <f t="shared" si="0"/>
        <v>22</v>
      </c>
      <c r="N1" s="21">
        <f t="shared" ref="N1:N50" si="1">M1+$C1</f>
        <v>24</v>
      </c>
      <c r="O1" s="21">
        <f t="shared" ref="O1:O50" si="2">N1+$C1</f>
        <v>26</v>
      </c>
      <c r="P1" s="21">
        <f t="shared" ref="P1:P50" si="3">O1+$C1</f>
        <v>28</v>
      </c>
      <c r="Q1" s="21">
        <f t="shared" ref="Q1:Q50" si="4">P1+$C1</f>
        <v>30</v>
      </c>
      <c r="R1" s="21">
        <f t="shared" ref="R1:R50" si="5">Q1+$C1</f>
        <v>32</v>
      </c>
      <c r="S1" s="21">
        <f t="shared" ref="S1:S50" si="6">R1+$C1</f>
        <v>34</v>
      </c>
      <c r="T1" s="21">
        <f t="shared" ref="T1:T50" si="7">S1+$C1</f>
        <v>36</v>
      </c>
      <c r="U1" s="21">
        <f t="shared" ref="U1:U50" si="8">T1+$C1</f>
        <v>38</v>
      </c>
      <c r="V1" s="21">
        <f t="shared" ref="V1:V50" si="9">U1+$C1</f>
        <v>40</v>
      </c>
      <c r="W1" s="21">
        <f t="shared" ref="W1:W50" si="10">V1+$C1</f>
        <v>42</v>
      </c>
    </row>
    <row r="2" spans="1:23" ht="15">
      <c r="A2" s="21">
        <f t="shared" ref="A2:A50" ca="1" si="11">IF(B2="","",RANK(B2,B:B))</f>
        <v>4</v>
      </c>
      <c r="B2" s="21">
        <f ca="1">IF(Parameter!$E$16&lt;=Seed!C2,IF(Parameter!$G$16&gt;=Seed!C2,RAND(),""),"")</f>
        <v>0.59405750095630805</v>
      </c>
      <c r="C2" s="21">
        <v>3</v>
      </c>
      <c r="D2" s="21">
        <f t="shared" ref="D2:M2" si="12">C2+$C2</f>
        <v>6</v>
      </c>
      <c r="E2" s="21">
        <f t="shared" si="12"/>
        <v>9</v>
      </c>
      <c r="F2" s="21">
        <f t="shared" si="12"/>
        <v>12</v>
      </c>
      <c r="G2" s="21">
        <f t="shared" si="12"/>
        <v>15</v>
      </c>
      <c r="H2" s="21">
        <f t="shared" si="12"/>
        <v>18</v>
      </c>
      <c r="I2" s="21">
        <f t="shared" si="12"/>
        <v>21</v>
      </c>
      <c r="J2" s="21">
        <f t="shared" si="12"/>
        <v>24</v>
      </c>
      <c r="K2" s="21">
        <f t="shared" si="12"/>
        <v>27</v>
      </c>
      <c r="L2" s="21">
        <f t="shared" si="12"/>
        <v>30</v>
      </c>
      <c r="M2" s="21">
        <f t="shared" si="12"/>
        <v>33</v>
      </c>
      <c r="N2" s="21">
        <f t="shared" si="1"/>
        <v>36</v>
      </c>
      <c r="O2" s="21">
        <f t="shared" si="2"/>
        <v>39</v>
      </c>
      <c r="P2" s="21">
        <f t="shared" si="3"/>
        <v>42</v>
      </c>
      <c r="Q2" s="21">
        <f t="shared" si="4"/>
        <v>45</v>
      </c>
      <c r="R2" s="21">
        <f t="shared" si="5"/>
        <v>48</v>
      </c>
      <c r="S2" s="21">
        <f t="shared" si="6"/>
        <v>51</v>
      </c>
      <c r="T2" s="21">
        <f t="shared" si="7"/>
        <v>54</v>
      </c>
      <c r="U2" s="21">
        <f t="shared" si="8"/>
        <v>57</v>
      </c>
      <c r="V2" s="21">
        <f t="shared" si="9"/>
        <v>60</v>
      </c>
      <c r="W2" s="21">
        <f t="shared" si="10"/>
        <v>63</v>
      </c>
    </row>
    <row r="3" spans="1:23" ht="15">
      <c r="A3" s="21">
        <f t="shared" ca="1" si="11"/>
        <v>1</v>
      </c>
      <c r="B3" s="21">
        <f ca="1">IF(Parameter!$E$16&lt;=Seed!C3,IF(Parameter!$G$16&gt;=Seed!C3,RAND(),""),"")</f>
        <v>0.6422617720054572</v>
      </c>
      <c r="C3" s="21">
        <v>4</v>
      </c>
      <c r="D3" s="21">
        <f t="shared" ref="D3:M3" si="13">C3+$C3</f>
        <v>8</v>
      </c>
      <c r="E3" s="21">
        <f t="shared" si="13"/>
        <v>12</v>
      </c>
      <c r="F3" s="21">
        <f t="shared" si="13"/>
        <v>16</v>
      </c>
      <c r="G3" s="21">
        <f t="shared" si="13"/>
        <v>20</v>
      </c>
      <c r="H3" s="21">
        <f t="shared" si="13"/>
        <v>24</v>
      </c>
      <c r="I3" s="21">
        <f t="shared" si="13"/>
        <v>28</v>
      </c>
      <c r="J3" s="21">
        <f t="shared" si="13"/>
        <v>32</v>
      </c>
      <c r="K3" s="21">
        <f t="shared" si="13"/>
        <v>36</v>
      </c>
      <c r="L3" s="21">
        <f t="shared" si="13"/>
        <v>40</v>
      </c>
      <c r="M3" s="21">
        <f t="shared" si="13"/>
        <v>44</v>
      </c>
      <c r="N3" s="21">
        <f t="shared" si="1"/>
        <v>48</v>
      </c>
      <c r="O3" s="21">
        <f t="shared" si="2"/>
        <v>52</v>
      </c>
      <c r="P3" s="21">
        <f t="shared" si="3"/>
        <v>56</v>
      </c>
      <c r="Q3" s="21">
        <f t="shared" si="4"/>
        <v>60</v>
      </c>
      <c r="R3" s="21">
        <f t="shared" si="5"/>
        <v>64</v>
      </c>
      <c r="S3" s="21">
        <f t="shared" si="6"/>
        <v>68</v>
      </c>
      <c r="T3" s="21">
        <f t="shared" si="7"/>
        <v>72</v>
      </c>
      <c r="U3" s="21">
        <f t="shared" si="8"/>
        <v>76</v>
      </c>
      <c r="V3" s="21">
        <f t="shared" si="9"/>
        <v>80</v>
      </c>
      <c r="W3" s="21">
        <f t="shared" si="10"/>
        <v>84</v>
      </c>
    </row>
    <row r="4" spans="1:23" ht="15">
      <c r="A4" s="21">
        <f t="shared" ca="1" si="11"/>
        <v>6</v>
      </c>
      <c r="B4" s="21">
        <f ca="1">IF(Parameter!$E$16&lt;=Seed!C4,IF(Parameter!$G$16&gt;=Seed!C4,RAND(),""),"")</f>
        <v>0.26974862597232574</v>
      </c>
      <c r="C4" s="21">
        <v>5</v>
      </c>
      <c r="D4" s="21">
        <f t="shared" ref="D4:M4" si="14">C4+$C4</f>
        <v>10</v>
      </c>
      <c r="E4" s="21">
        <f t="shared" si="14"/>
        <v>15</v>
      </c>
      <c r="F4" s="21">
        <f t="shared" si="14"/>
        <v>20</v>
      </c>
      <c r="G4" s="21">
        <f t="shared" si="14"/>
        <v>25</v>
      </c>
      <c r="H4" s="21">
        <f t="shared" si="14"/>
        <v>30</v>
      </c>
      <c r="I4" s="21">
        <f t="shared" si="14"/>
        <v>35</v>
      </c>
      <c r="J4" s="21">
        <f t="shared" si="14"/>
        <v>40</v>
      </c>
      <c r="K4" s="21">
        <f t="shared" si="14"/>
        <v>45</v>
      </c>
      <c r="L4" s="21">
        <f t="shared" si="14"/>
        <v>50</v>
      </c>
      <c r="M4" s="21">
        <f t="shared" si="14"/>
        <v>55</v>
      </c>
      <c r="N4" s="21">
        <f t="shared" si="1"/>
        <v>60</v>
      </c>
      <c r="O4" s="21">
        <f t="shared" si="2"/>
        <v>65</v>
      </c>
      <c r="P4" s="21">
        <f t="shared" si="3"/>
        <v>70</v>
      </c>
      <c r="Q4" s="21">
        <f t="shared" si="4"/>
        <v>75</v>
      </c>
      <c r="R4" s="21">
        <f t="shared" si="5"/>
        <v>80</v>
      </c>
      <c r="S4" s="21">
        <f t="shared" si="6"/>
        <v>85</v>
      </c>
      <c r="T4" s="21">
        <f t="shared" si="7"/>
        <v>90</v>
      </c>
      <c r="U4" s="21">
        <f t="shared" si="8"/>
        <v>95</v>
      </c>
      <c r="V4" s="21">
        <f t="shared" si="9"/>
        <v>100</v>
      </c>
      <c r="W4" s="21">
        <f t="shared" si="10"/>
        <v>105</v>
      </c>
    </row>
    <row r="5" spans="1:23" ht="15">
      <c r="A5" s="21">
        <f t="shared" ca="1" si="11"/>
        <v>3</v>
      </c>
      <c r="B5" s="21">
        <f ca="1">IF(Parameter!$E$16&lt;=Seed!C5,IF(Parameter!$G$16&gt;=Seed!C5,RAND(),""),"")</f>
        <v>0.6173160112669317</v>
      </c>
      <c r="C5" s="21">
        <v>6</v>
      </c>
      <c r="D5" s="21">
        <f t="shared" ref="D5:M5" si="15">C5+$C5</f>
        <v>12</v>
      </c>
      <c r="E5" s="21">
        <f t="shared" si="15"/>
        <v>18</v>
      </c>
      <c r="F5" s="21">
        <f t="shared" si="15"/>
        <v>24</v>
      </c>
      <c r="G5" s="21">
        <f t="shared" si="15"/>
        <v>30</v>
      </c>
      <c r="H5" s="21">
        <f t="shared" si="15"/>
        <v>36</v>
      </c>
      <c r="I5" s="21">
        <f t="shared" si="15"/>
        <v>42</v>
      </c>
      <c r="J5" s="21">
        <f t="shared" si="15"/>
        <v>48</v>
      </c>
      <c r="K5" s="21">
        <f t="shared" si="15"/>
        <v>54</v>
      </c>
      <c r="L5" s="21">
        <f t="shared" si="15"/>
        <v>60</v>
      </c>
      <c r="M5" s="21">
        <f t="shared" si="15"/>
        <v>66</v>
      </c>
      <c r="N5" s="21">
        <f t="shared" si="1"/>
        <v>72</v>
      </c>
      <c r="O5" s="21">
        <f t="shared" si="2"/>
        <v>78</v>
      </c>
      <c r="P5" s="21">
        <f t="shared" si="3"/>
        <v>84</v>
      </c>
      <c r="Q5" s="21">
        <f t="shared" si="4"/>
        <v>90</v>
      </c>
      <c r="R5" s="21">
        <f t="shared" si="5"/>
        <v>96</v>
      </c>
      <c r="S5" s="21">
        <f t="shared" si="6"/>
        <v>102</v>
      </c>
      <c r="T5" s="21">
        <f t="shared" si="7"/>
        <v>108</v>
      </c>
      <c r="U5" s="21">
        <f t="shared" si="8"/>
        <v>114</v>
      </c>
      <c r="V5" s="21">
        <f t="shared" si="9"/>
        <v>120</v>
      </c>
      <c r="W5" s="21">
        <f t="shared" si="10"/>
        <v>126</v>
      </c>
    </row>
    <row r="6" spans="1:23" ht="15">
      <c r="A6" s="21">
        <f t="shared" ca="1" si="11"/>
        <v>5</v>
      </c>
      <c r="B6" s="21">
        <f ca="1">IF(Parameter!$E$16&lt;=Seed!C6,IF(Parameter!$G$16&gt;=Seed!C6,RAND(),""),"")</f>
        <v>0.51493852096034332</v>
      </c>
      <c r="C6" s="21">
        <v>7</v>
      </c>
      <c r="D6" s="21">
        <f t="shared" ref="D6:M6" si="16">C6+$C6</f>
        <v>14</v>
      </c>
      <c r="E6" s="21">
        <f t="shared" si="16"/>
        <v>21</v>
      </c>
      <c r="F6" s="21">
        <f t="shared" si="16"/>
        <v>28</v>
      </c>
      <c r="G6" s="21">
        <f t="shared" si="16"/>
        <v>35</v>
      </c>
      <c r="H6" s="21">
        <f t="shared" si="16"/>
        <v>42</v>
      </c>
      <c r="I6" s="21">
        <f t="shared" si="16"/>
        <v>49</v>
      </c>
      <c r="J6" s="21">
        <f t="shared" si="16"/>
        <v>56</v>
      </c>
      <c r="K6" s="21">
        <f t="shared" si="16"/>
        <v>63</v>
      </c>
      <c r="L6" s="21">
        <f t="shared" si="16"/>
        <v>70</v>
      </c>
      <c r="M6" s="21">
        <f t="shared" si="16"/>
        <v>77</v>
      </c>
      <c r="N6" s="21">
        <f t="shared" si="1"/>
        <v>84</v>
      </c>
      <c r="O6" s="21">
        <f t="shared" si="2"/>
        <v>91</v>
      </c>
      <c r="P6" s="21">
        <f t="shared" si="3"/>
        <v>98</v>
      </c>
      <c r="Q6" s="21">
        <f t="shared" si="4"/>
        <v>105</v>
      </c>
      <c r="R6" s="21">
        <f t="shared" si="5"/>
        <v>112</v>
      </c>
      <c r="S6" s="21">
        <f t="shared" si="6"/>
        <v>119</v>
      </c>
      <c r="T6" s="21">
        <f t="shared" si="7"/>
        <v>126</v>
      </c>
      <c r="U6" s="21">
        <f t="shared" si="8"/>
        <v>133</v>
      </c>
      <c r="V6" s="21">
        <f t="shared" si="9"/>
        <v>140</v>
      </c>
      <c r="W6" s="21">
        <f t="shared" si="10"/>
        <v>147</v>
      </c>
    </row>
    <row r="7" spans="1:23" ht="15">
      <c r="A7" s="21">
        <f t="shared" ca="1" si="11"/>
        <v>7</v>
      </c>
      <c r="B7" s="21">
        <f ca="1">IF(Parameter!$E$16&lt;=Seed!C7,IF(Parameter!$G$16&gt;=Seed!C7,RAND(),""),"")</f>
        <v>0.25019677564775467</v>
      </c>
      <c r="C7" s="21">
        <v>8</v>
      </c>
      <c r="D7" s="21">
        <f t="shared" ref="D7:M7" si="17">C7+$C7</f>
        <v>16</v>
      </c>
      <c r="E7" s="21">
        <f t="shared" si="17"/>
        <v>24</v>
      </c>
      <c r="F7" s="21">
        <f t="shared" si="17"/>
        <v>32</v>
      </c>
      <c r="G7" s="21">
        <f t="shared" si="17"/>
        <v>40</v>
      </c>
      <c r="H7" s="21">
        <f t="shared" si="17"/>
        <v>48</v>
      </c>
      <c r="I7" s="21">
        <f t="shared" si="17"/>
        <v>56</v>
      </c>
      <c r="J7" s="21">
        <f t="shared" si="17"/>
        <v>64</v>
      </c>
      <c r="K7" s="21">
        <f t="shared" si="17"/>
        <v>72</v>
      </c>
      <c r="L7" s="21">
        <f t="shared" si="17"/>
        <v>80</v>
      </c>
      <c r="M7" s="21">
        <f t="shared" si="17"/>
        <v>88</v>
      </c>
      <c r="N7" s="21">
        <f t="shared" si="1"/>
        <v>96</v>
      </c>
      <c r="O7" s="21">
        <f t="shared" si="2"/>
        <v>104</v>
      </c>
      <c r="P7" s="21">
        <f t="shared" si="3"/>
        <v>112</v>
      </c>
      <c r="Q7" s="21">
        <f t="shared" si="4"/>
        <v>120</v>
      </c>
      <c r="R7" s="21">
        <f t="shared" si="5"/>
        <v>128</v>
      </c>
      <c r="S7" s="21">
        <f t="shared" si="6"/>
        <v>136</v>
      </c>
      <c r="T7" s="21">
        <f t="shared" si="7"/>
        <v>144</v>
      </c>
      <c r="U7" s="21">
        <f t="shared" si="8"/>
        <v>152</v>
      </c>
      <c r="V7" s="21">
        <f t="shared" si="9"/>
        <v>160</v>
      </c>
      <c r="W7" s="21">
        <f t="shared" si="10"/>
        <v>168</v>
      </c>
    </row>
    <row r="8" spans="1:23" ht="15">
      <c r="A8" s="21" t="str">
        <f t="shared" ca="1" si="11"/>
        <v/>
      </c>
      <c r="B8" s="21" t="str">
        <f ca="1">IF(Parameter!$E$16&lt;=Seed!C8,IF(Parameter!$G$16&gt;=Seed!C8,RAND(),""),"")</f>
        <v/>
      </c>
      <c r="C8" s="21">
        <v>9</v>
      </c>
      <c r="D8" s="21">
        <f t="shared" ref="D8:M8" si="18">C8+$C8</f>
        <v>18</v>
      </c>
      <c r="E8" s="21">
        <f t="shared" si="18"/>
        <v>27</v>
      </c>
      <c r="F8" s="21">
        <f t="shared" si="18"/>
        <v>36</v>
      </c>
      <c r="G8" s="21">
        <f t="shared" si="18"/>
        <v>45</v>
      </c>
      <c r="H8" s="21">
        <f t="shared" si="18"/>
        <v>54</v>
      </c>
      <c r="I8" s="21">
        <f t="shared" si="18"/>
        <v>63</v>
      </c>
      <c r="J8" s="21">
        <f t="shared" si="18"/>
        <v>72</v>
      </c>
      <c r="K8" s="21">
        <f t="shared" si="18"/>
        <v>81</v>
      </c>
      <c r="L8" s="21">
        <f t="shared" si="18"/>
        <v>90</v>
      </c>
      <c r="M8" s="21">
        <f t="shared" si="18"/>
        <v>99</v>
      </c>
      <c r="N8" s="21">
        <f t="shared" si="1"/>
        <v>108</v>
      </c>
      <c r="O8" s="21">
        <f t="shared" si="2"/>
        <v>117</v>
      </c>
      <c r="P8" s="21">
        <f t="shared" si="3"/>
        <v>126</v>
      </c>
      <c r="Q8" s="21">
        <f t="shared" si="4"/>
        <v>135</v>
      </c>
      <c r="R8" s="21">
        <f t="shared" si="5"/>
        <v>144</v>
      </c>
      <c r="S8" s="21">
        <f t="shared" si="6"/>
        <v>153</v>
      </c>
      <c r="T8" s="21">
        <f t="shared" si="7"/>
        <v>162</v>
      </c>
      <c r="U8" s="21">
        <f t="shared" si="8"/>
        <v>171</v>
      </c>
      <c r="V8" s="21">
        <f t="shared" si="9"/>
        <v>180</v>
      </c>
      <c r="W8" s="21">
        <f t="shared" si="10"/>
        <v>189</v>
      </c>
    </row>
    <row r="9" spans="1:23" ht="15">
      <c r="A9" s="21" t="str">
        <f t="shared" ca="1" si="11"/>
        <v/>
      </c>
      <c r="B9" s="21" t="str">
        <f ca="1">IF(Parameter!$E$16&lt;=Seed!C9,IF(Parameter!$G$16&gt;=Seed!C9,RAND(),""),"")</f>
        <v/>
      </c>
      <c r="C9" s="21">
        <v>10</v>
      </c>
      <c r="D9" s="21">
        <f t="shared" ref="D9:M9" si="19">C9+$C9</f>
        <v>20</v>
      </c>
      <c r="E9" s="21">
        <f t="shared" si="19"/>
        <v>30</v>
      </c>
      <c r="F9" s="21">
        <f t="shared" si="19"/>
        <v>40</v>
      </c>
      <c r="G9" s="21">
        <f t="shared" si="19"/>
        <v>50</v>
      </c>
      <c r="H9" s="21">
        <f t="shared" si="19"/>
        <v>60</v>
      </c>
      <c r="I9" s="21">
        <f t="shared" si="19"/>
        <v>70</v>
      </c>
      <c r="J9" s="21">
        <f t="shared" si="19"/>
        <v>80</v>
      </c>
      <c r="K9" s="21">
        <f t="shared" si="19"/>
        <v>90</v>
      </c>
      <c r="L9" s="21">
        <f t="shared" si="19"/>
        <v>100</v>
      </c>
      <c r="M9" s="21">
        <f t="shared" si="19"/>
        <v>110</v>
      </c>
      <c r="N9" s="21">
        <f t="shared" si="1"/>
        <v>120</v>
      </c>
      <c r="O9" s="21">
        <f t="shared" si="2"/>
        <v>130</v>
      </c>
      <c r="P9" s="21">
        <f t="shared" si="3"/>
        <v>140</v>
      </c>
      <c r="Q9" s="21">
        <f t="shared" si="4"/>
        <v>150</v>
      </c>
      <c r="R9" s="21">
        <f t="shared" si="5"/>
        <v>160</v>
      </c>
      <c r="S9" s="21">
        <f t="shared" si="6"/>
        <v>170</v>
      </c>
      <c r="T9" s="21">
        <f t="shared" si="7"/>
        <v>180</v>
      </c>
      <c r="U9" s="21">
        <f t="shared" si="8"/>
        <v>190</v>
      </c>
      <c r="V9" s="21">
        <f t="shared" si="9"/>
        <v>200</v>
      </c>
      <c r="W9" s="21">
        <f t="shared" si="10"/>
        <v>210</v>
      </c>
    </row>
    <row r="10" spans="1:23" ht="15">
      <c r="A10" s="21" t="str">
        <f t="shared" ca="1" si="11"/>
        <v/>
      </c>
      <c r="B10" s="21" t="str">
        <f ca="1">IF(Parameter!$E$16&lt;=Seed!C10,IF(Parameter!$G$16&gt;=Seed!C10,RAND(),""),"")</f>
        <v/>
      </c>
      <c r="C10" s="21">
        <v>11</v>
      </c>
      <c r="D10" s="21">
        <f t="shared" ref="D10:M10" si="20">C10+$C10</f>
        <v>22</v>
      </c>
      <c r="E10" s="21">
        <f t="shared" si="20"/>
        <v>33</v>
      </c>
      <c r="F10" s="21">
        <f t="shared" si="20"/>
        <v>44</v>
      </c>
      <c r="G10" s="21">
        <f t="shared" si="20"/>
        <v>55</v>
      </c>
      <c r="H10" s="21">
        <f t="shared" si="20"/>
        <v>66</v>
      </c>
      <c r="I10" s="21">
        <f t="shared" si="20"/>
        <v>77</v>
      </c>
      <c r="J10" s="21">
        <f t="shared" si="20"/>
        <v>88</v>
      </c>
      <c r="K10" s="21">
        <f t="shared" si="20"/>
        <v>99</v>
      </c>
      <c r="L10" s="21">
        <f t="shared" si="20"/>
        <v>110</v>
      </c>
      <c r="M10" s="21">
        <f t="shared" si="20"/>
        <v>121</v>
      </c>
      <c r="N10" s="21">
        <f t="shared" si="1"/>
        <v>132</v>
      </c>
      <c r="O10" s="21">
        <f t="shared" si="2"/>
        <v>143</v>
      </c>
      <c r="P10" s="21">
        <f t="shared" si="3"/>
        <v>154</v>
      </c>
      <c r="Q10" s="21">
        <f t="shared" si="4"/>
        <v>165</v>
      </c>
      <c r="R10" s="21">
        <f t="shared" si="5"/>
        <v>176</v>
      </c>
      <c r="S10" s="21">
        <f t="shared" si="6"/>
        <v>187</v>
      </c>
      <c r="T10" s="21">
        <f t="shared" si="7"/>
        <v>198</v>
      </c>
      <c r="U10" s="21">
        <f t="shared" si="8"/>
        <v>209</v>
      </c>
      <c r="V10" s="21">
        <f t="shared" si="9"/>
        <v>220</v>
      </c>
      <c r="W10" s="21">
        <f t="shared" si="10"/>
        <v>231</v>
      </c>
    </row>
    <row r="11" spans="1:23" ht="15">
      <c r="A11" s="21" t="str">
        <f t="shared" ca="1" si="11"/>
        <v/>
      </c>
      <c r="B11" s="21" t="str">
        <f ca="1">IF(Parameter!$E$16&lt;=Seed!C11,IF(Parameter!$G$16&gt;=Seed!C11,RAND(),""),"")</f>
        <v/>
      </c>
      <c r="C11" s="21">
        <v>12</v>
      </c>
      <c r="D11" s="21">
        <f t="shared" ref="D11:M11" si="21">C11+$C11</f>
        <v>24</v>
      </c>
      <c r="E11" s="21">
        <f t="shared" si="21"/>
        <v>36</v>
      </c>
      <c r="F11" s="21">
        <f t="shared" si="21"/>
        <v>48</v>
      </c>
      <c r="G11" s="21">
        <f t="shared" si="21"/>
        <v>60</v>
      </c>
      <c r="H11" s="21">
        <f t="shared" si="21"/>
        <v>72</v>
      </c>
      <c r="I11" s="21">
        <f t="shared" si="21"/>
        <v>84</v>
      </c>
      <c r="J11" s="21">
        <f t="shared" si="21"/>
        <v>96</v>
      </c>
      <c r="K11" s="21">
        <f t="shared" si="21"/>
        <v>108</v>
      </c>
      <c r="L11" s="21">
        <f t="shared" si="21"/>
        <v>120</v>
      </c>
      <c r="M11" s="21">
        <f t="shared" si="21"/>
        <v>132</v>
      </c>
      <c r="N11" s="21">
        <f t="shared" si="1"/>
        <v>144</v>
      </c>
      <c r="O11" s="21">
        <f t="shared" si="2"/>
        <v>156</v>
      </c>
      <c r="P11" s="21">
        <f t="shared" si="3"/>
        <v>168</v>
      </c>
      <c r="Q11" s="21">
        <f t="shared" si="4"/>
        <v>180</v>
      </c>
      <c r="R11" s="21">
        <f t="shared" si="5"/>
        <v>192</v>
      </c>
      <c r="S11" s="21">
        <f t="shared" si="6"/>
        <v>204</v>
      </c>
      <c r="T11" s="21">
        <f t="shared" si="7"/>
        <v>216</v>
      </c>
      <c r="U11" s="21">
        <f t="shared" si="8"/>
        <v>228</v>
      </c>
      <c r="V11" s="21">
        <f t="shared" si="9"/>
        <v>240</v>
      </c>
      <c r="W11" s="21">
        <f t="shared" si="10"/>
        <v>252</v>
      </c>
    </row>
    <row r="12" spans="1:23" ht="15">
      <c r="A12" s="21" t="str">
        <f t="shared" ca="1" si="11"/>
        <v/>
      </c>
      <c r="B12" s="21" t="str">
        <f ca="1">IF(Parameter!$E$16&lt;=Seed!C12,IF(Parameter!$G$16&gt;=Seed!C12,RAND(),""),"")</f>
        <v/>
      </c>
      <c r="C12" s="21">
        <v>13</v>
      </c>
      <c r="D12" s="21">
        <f t="shared" ref="D12:M12" si="22">C12+$C12</f>
        <v>26</v>
      </c>
      <c r="E12" s="21">
        <f t="shared" si="22"/>
        <v>39</v>
      </c>
      <c r="F12" s="21">
        <f t="shared" si="22"/>
        <v>52</v>
      </c>
      <c r="G12" s="21">
        <f t="shared" si="22"/>
        <v>65</v>
      </c>
      <c r="H12" s="21">
        <f t="shared" si="22"/>
        <v>78</v>
      </c>
      <c r="I12" s="21">
        <f t="shared" si="22"/>
        <v>91</v>
      </c>
      <c r="J12" s="21">
        <f t="shared" si="22"/>
        <v>104</v>
      </c>
      <c r="K12" s="21">
        <f t="shared" si="22"/>
        <v>117</v>
      </c>
      <c r="L12" s="21">
        <f t="shared" si="22"/>
        <v>130</v>
      </c>
      <c r="M12" s="21">
        <f t="shared" si="22"/>
        <v>143</v>
      </c>
      <c r="N12" s="21">
        <f t="shared" si="1"/>
        <v>156</v>
      </c>
      <c r="O12" s="21">
        <f t="shared" si="2"/>
        <v>169</v>
      </c>
      <c r="P12" s="21">
        <f t="shared" si="3"/>
        <v>182</v>
      </c>
      <c r="Q12" s="21">
        <f t="shared" si="4"/>
        <v>195</v>
      </c>
      <c r="R12" s="21">
        <f t="shared" si="5"/>
        <v>208</v>
      </c>
      <c r="S12" s="21">
        <f t="shared" si="6"/>
        <v>221</v>
      </c>
      <c r="T12" s="21">
        <f t="shared" si="7"/>
        <v>234</v>
      </c>
      <c r="U12" s="21">
        <f t="shared" si="8"/>
        <v>247</v>
      </c>
      <c r="V12" s="21">
        <f t="shared" si="9"/>
        <v>260</v>
      </c>
      <c r="W12" s="21">
        <f t="shared" si="10"/>
        <v>273</v>
      </c>
    </row>
    <row r="13" spans="1:23" ht="15">
      <c r="A13" s="21" t="str">
        <f t="shared" ca="1" si="11"/>
        <v/>
      </c>
      <c r="B13" s="21" t="str">
        <f ca="1">IF(Parameter!$E$16&lt;=Seed!C13,IF(Parameter!$G$16&gt;=Seed!C13,RAND(),""),"")</f>
        <v/>
      </c>
      <c r="C13" s="21">
        <v>14</v>
      </c>
      <c r="D13" s="21">
        <f t="shared" ref="D13:M13" si="23">C13+$C13</f>
        <v>28</v>
      </c>
      <c r="E13" s="21">
        <f t="shared" si="23"/>
        <v>42</v>
      </c>
      <c r="F13" s="21">
        <f t="shared" si="23"/>
        <v>56</v>
      </c>
      <c r="G13" s="21">
        <f t="shared" si="23"/>
        <v>70</v>
      </c>
      <c r="H13" s="21">
        <f t="shared" si="23"/>
        <v>84</v>
      </c>
      <c r="I13" s="21">
        <f t="shared" si="23"/>
        <v>98</v>
      </c>
      <c r="J13" s="21">
        <f t="shared" si="23"/>
        <v>112</v>
      </c>
      <c r="K13" s="21">
        <f t="shared" si="23"/>
        <v>126</v>
      </c>
      <c r="L13" s="21">
        <f t="shared" si="23"/>
        <v>140</v>
      </c>
      <c r="M13" s="21">
        <f t="shared" si="23"/>
        <v>154</v>
      </c>
      <c r="N13" s="21">
        <f t="shared" si="1"/>
        <v>168</v>
      </c>
      <c r="O13" s="21">
        <f t="shared" si="2"/>
        <v>182</v>
      </c>
      <c r="P13" s="21">
        <f t="shared" si="3"/>
        <v>196</v>
      </c>
      <c r="Q13" s="21">
        <f t="shared" si="4"/>
        <v>210</v>
      </c>
      <c r="R13" s="21">
        <f t="shared" si="5"/>
        <v>224</v>
      </c>
      <c r="S13" s="21">
        <f t="shared" si="6"/>
        <v>238</v>
      </c>
      <c r="T13" s="21">
        <f t="shared" si="7"/>
        <v>252</v>
      </c>
      <c r="U13" s="21">
        <f t="shared" si="8"/>
        <v>266</v>
      </c>
      <c r="V13" s="21">
        <f t="shared" si="9"/>
        <v>280</v>
      </c>
      <c r="W13" s="21">
        <f t="shared" si="10"/>
        <v>294</v>
      </c>
    </row>
    <row r="14" spans="1:23" ht="15">
      <c r="A14" s="21" t="str">
        <f t="shared" ca="1" si="11"/>
        <v/>
      </c>
      <c r="B14" s="21" t="str">
        <f ca="1">IF(Parameter!$E$16&lt;=Seed!C14,IF(Parameter!$G$16&gt;=Seed!C14,RAND(),""),"")</f>
        <v/>
      </c>
      <c r="C14" s="21">
        <v>15</v>
      </c>
      <c r="D14" s="21">
        <f t="shared" ref="D14:M14" si="24">C14+$C14</f>
        <v>30</v>
      </c>
      <c r="E14" s="21">
        <f t="shared" si="24"/>
        <v>45</v>
      </c>
      <c r="F14" s="21">
        <f t="shared" si="24"/>
        <v>60</v>
      </c>
      <c r="G14" s="21">
        <f t="shared" si="24"/>
        <v>75</v>
      </c>
      <c r="H14" s="21">
        <f t="shared" si="24"/>
        <v>90</v>
      </c>
      <c r="I14" s="21">
        <f t="shared" si="24"/>
        <v>105</v>
      </c>
      <c r="J14" s="21">
        <f t="shared" si="24"/>
        <v>120</v>
      </c>
      <c r="K14" s="21">
        <f t="shared" si="24"/>
        <v>135</v>
      </c>
      <c r="L14" s="21">
        <f t="shared" si="24"/>
        <v>150</v>
      </c>
      <c r="M14" s="21">
        <f t="shared" si="24"/>
        <v>165</v>
      </c>
      <c r="N14" s="21">
        <f t="shared" si="1"/>
        <v>180</v>
      </c>
      <c r="O14" s="21">
        <f t="shared" si="2"/>
        <v>195</v>
      </c>
      <c r="P14" s="21">
        <f t="shared" si="3"/>
        <v>210</v>
      </c>
      <c r="Q14" s="21">
        <f t="shared" si="4"/>
        <v>225</v>
      </c>
      <c r="R14" s="21">
        <f t="shared" si="5"/>
        <v>240</v>
      </c>
      <c r="S14" s="21">
        <f t="shared" si="6"/>
        <v>255</v>
      </c>
      <c r="T14" s="21">
        <f t="shared" si="7"/>
        <v>270</v>
      </c>
      <c r="U14" s="21">
        <f t="shared" si="8"/>
        <v>285</v>
      </c>
      <c r="V14" s="21">
        <f t="shared" si="9"/>
        <v>300</v>
      </c>
      <c r="W14" s="21">
        <f t="shared" si="10"/>
        <v>315</v>
      </c>
    </row>
    <row r="15" spans="1:23" ht="15">
      <c r="A15" s="21" t="str">
        <f t="shared" ca="1" si="11"/>
        <v/>
      </c>
      <c r="B15" s="21" t="str">
        <f ca="1">IF(Parameter!$E$16&lt;=Seed!C15,IF(Parameter!$G$16&gt;=Seed!C15,RAND(),""),"")</f>
        <v/>
      </c>
      <c r="C15" s="21">
        <v>16</v>
      </c>
      <c r="D15" s="21">
        <f t="shared" ref="D15:M15" si="25">C15+$C15</f>
        <v>32</v>
      </c>
      <c r="E15" s="21">
        <f t="shared" si="25"/>
        <v>48</v>
      </c>
      <c r="F15" s="21">
        <f t="shared" si="25"/>
        <v>64</v>
      </c>
      <c r="G15" s="21">
        <f t="shared" si="25"/>
        <v>80</v>
      </c>
      <c r="H15" s="21">
        <f t="shared" si="25"/>
        <v>96</v>
      </c>
      <c r="I15" s="21">
        <f t="shared" si="25"/>
        <v>112</v>
      </c>
      <c r="J15" s="21">
        <f t="shared" si="25"/>
        <v>128</v>
      </c>
      <c r="K15" s="21">
        <f t="shared" si="25"/>
        <v>144</v>
      </c>
      <c r="L15" s="21">
        <f t="shared" si="25"/>
        <v>160</v>
      </c>
      <c r="M15" s="21">
        <f t="shared" si="25"/>
        <v>176</v>
      </c>
      <c r="N15" s="21">
        <f t="shared" si="1"/>
        <v>192</v>
      </c>
      <c r="O15" s="21">
        <f t="shared" si="2"/>
        <v>208</v>
      </c>
      <c r="P15" s="21">
        <f t="shared" si="3"/>
        <v>224</v>
      </c>
      <c r="Q15" s="21">
        <f t="shared" si="4"/>
        <v>240</v>
      </c>
      <c r="R15" s="21">
        <f t="shared" si="5"/>
        <v>256</v>
      </c>
      <c r="S15" s="21">
        <f t="shared" si="6"/>
        <v>272</v>
      </c>
      <c r="T15" s="21">
        <f t="shared" si="7"/>
        <v>288</v>
      </c>
      <c r="U15" s="21">
        <f t="shared" si="8"/>
        <v>304</v>
      </c>
      <c r="V15" s="21">
        <f t="shared" si="9"/>
        <v>320</v>
      </c>
      <c r="W15" s="21">
        <f t="shared" si="10"/>
        <v>336</v>
      </c>
    </row>
    <row r="16" spans="1:23" ht="15">
      <c r="A16" s="21" t="str">
        <f t="shared" ca="1" si="11"/>
        <v/>
      </c>
      <c r="B16" s="21" t="str">
        <f ca="1">IF(Parameter!$E$16&lt;=Seed!C16,IF(Parameter!$G$16&gt;=Seed!C16,RAND(),""),"")</f>
        <v/>
      </c>
      <c r="C16" s="21">
        <v>17</v>
      </c>
      <c r="D16" s="21">
        <f t="shared" ref="D16:M16" si="26">C16+$C16</f>
        <v>34</v>
      </c>
      <c r="E16" s="21">
        <f t="shared" si="26"/>
        <v>51</v>
      </c>
      <c r="F16" s="21">
        <f t="shared" si="26"/>
        <v>68</v>
      </c>
      <c r="G16" s="21">
        <f t="shared" si="26"/>
        <v>85</v>
      </c>
      <c r="H16" s="21">
        <f t="shared" si="26"/>
        <v>102</v>
      </c>
      <c r="I16" s="21">
        <f t="shared" si="26"/>
        <v>119</v>
      </c>
      <c r="J16" s="21">
        <f t="shared" si="26"/>
        <v>136</v>
      </c>
      <c r="K16" s="21">
        <f t="shared" si="26"/>
        <v>153</v>
      </c>
      <c r="L16" s="21">
        <f t="shared" si="26"/>
        <v>170</v>
      </c>
      <c r="M16" s="21">
        <f t="shared" si="26"/>
        <v>187</v>
      </c>
      <c r="N16" s="21">
        <f t="shared" si="1"/>
        <v>204</v>
      </c>
      <c r="O16" s="21">
        <f t="shared" si="2"/>
        <v>221</v>
      </c>
      <c r="P16" s="21">
        <f t="shared" si="3"/>
        <v>238</v>
      </c>
      <c r="Q16" s="21">
        <f t="shared" si="4"/>
        <v>255</v>
      </c>
      <c r="R16" s="21">
        <f t="shared" si="5"/>
        <v>272</v>
      </c>
      <c r="S16" s="21">
        <f t="shared" si="6"/>
        <v>289</v>
      </c>
      <c r="T16" s="21">
        <f t="shared" si="7"/>
        <v>306</v>
      </c>
      <c r="U16" s="21">
        <f t="shared" si="8"/>
        <v>323</v>
      </c>
      <c r="V16" s="21">
        <f t="shared" si="9"/>
        <v>340</v>
      </c>
      <c r="W16" s="21">
        <f t="shared" si="10"/>
        <v>357</v>
      </c>
    </row>
    <row r="17" spans="1:23" ht="15">
      <c r="A17" s="21" t="str">
        <f t="shared" ca="1" si="11"/>
        <v/>
      </c>
      <c r="B17" s="21" t="str">
        <f ca="1">IF(Parameter!$E$16&lt;=Seed!C17,IF(Parameter!$G$16&gt;=Seed!C17,RAND(),""),"")</f>
        <v/>
      </c>
      <c r="C17" s="21">
        <v>18</v>
      </c>
      <c r="D17" s="21">
        <f t="shared" ref="D17:M17" si="27">C17+$C17</f>
        <v>36</v>
      </c>
      <c r="E17" s="21">
        <f t="shared" si="27"/>
        <v>54</v>
      </c>
      <c r="F17" s="21">
        <f t="shared" si="27"/>
        <v>72</v>
      </c>
      <c r="G17" s="21">
        <f t="shared" si="27"/>
        <v>90</v>
      </c>
      <c r="H17" s="21">
        <f t="shared" si="27"/>
        <v>108</v>
      </c>
      <c r="I17" s="21">
        <f t="shared" si="27"/>
        <v>126</v>
      </c>
      <c r="J17" s="21">
        <f t="shared" si="27"/>
        <v>144</v>
      </c>
      <c r="K17" s="21">
        <f t="shared" si="27"/>
        <v>162</v>
      </c>
      <c r="L17" s="21">
        <f t="shared" si="27"/>
        <v>180</v>
      </c>
      <c r="M17" s="21">
        <f t="shared" si="27"/>
        <v>198</v>
      </c>
      <c r="N17" s="21">
        <f t="shared" si="1"/>
        <v>216</v>
      </c>
      <c r="O17" s="21">
        <f t="shared" si="2"/>
        <v>234</v>
      </c>
      <c r="P17" s="21">
        <f t="shared" si="3"/>
        <v>252</v>
      </c>
      <c r="Q17" s="21">
        <f t="shared" si="4"/>
        <v>270</v>
      </c>
      <c r="R17" s="21">
        <f t="shared" si="5"/>
        <v>288</v>
      </c>
      <c r="S17" s="21">
        <f t="shared" si="6"/>
        <v>306</v>
      </c>
      <c r="T17" s="21">
        <f t="shared" si="7"/>
        <v>324</v>
      </c>
      <c r="U17" s="21">
        <f t="shared" si="8"/>
        <v>342</v>
      </c>
      <c r="V17" s="21">
        <f t="shared" si="9"/>
        <v>360</v>
      </c>
      <c r="W17" s="21">
        <f t="shared" si="10"/>
        <v>378</v>
      </c>
    </row>
    <row r="18" spans="1:23" ht="15">
      <c r="A18" s="21" t="str">
        <f t="shared" ca="1" si="11"/>
        <v/>
      </c>
      <c r="B18" s="21" t="str">
        <f ca="1">IF(Parameter!$E$16&lt;=Seed!C18,IF(Parameter!$G$16&gt;=Seed!C18,RAND(),""),"")</f>
        <v/>
      </c>
      <c r="C18" s="21">
        <v>19</v>
      </c>
      <c r="D18" s="21">
        <f t="shared" ref="D18:M18" si="28">C18+$C18</f>
        <v>38</v>
      </c>
      <c r="E18" s="21">
        <f t="shared" si="28"/>
        <v>57</v>
      </c>
      <c r="F18" s="21">
        <f t="shared" si="28"/>
        <v>76</v>
      </c>
      <c r="G18" s="21">
        <f t="shared" si="28"/>
        <v>95</v>
      </c>
      <c r="H18" s="21">
        <f t="shared" si="28"/>
        <v>114</v>
      </c>
      <c r="I18" s="21">
        <f t="shared" si="28"/>
        <v>133</v>
      </c>
      <c r="J18" s="21">
        <f t="shared" si="28"/>
        <v>152</v>
      </c>
      <c r="K18" s="21">
        <f t="shared" si="28"/>
        <v>171</v>
      </c>
      <c r="L18" s="21">
        <f t="shared" si="28"/>
        <v>190</v>
      </c>
      <c r="M18" s="21">
        <f t="shared" si="28"/>
        <v>209</v>
      </c>
      <c r="N18" s="21">
        <f t="shared" si="1"/>
        <v>228</v>
      </c>
      <c r="O18" s="21">
        <f t="shared" si="2"/>
        <v>247</v>
      </c>
      <c r="P18" s="21">
        <f t="shared" si="3"/>
        <v>266</v>
      </c>
      <c r="Q18" s="21">
        <f t="shared" si="4"/>
        <v>285</v>
      </c>
      <c r="R18" s="21">
        <f t="shared" si="5"/>
        <v>304</v>
      </c>
      <c r="S18" s="21">
        <f t="shared" si="6"/>
        <v>323</v>
      </c>
      <c r="T18" s="21">
        <f t="shared" si="7"/>
        <v>342</v>
      </c>
      <c r="U18" s="21">
        <f t="shared" si="8"/>
        <v>361</v>
      </c>
      <c r="V18" s="21">
        <f t="shared" si="9"/>
        <v>380</v>
      </c>
      <c r="W18" s="21">
        <f t="shared" si="10"/>
        <v>399</v>
      </c>
    </row>
    <row r="19" spans="1:23" ht="15">
      <c r="A19" s="21" t="str">
        <f t="shared" ca="1" si="11"/>
        <v/>
      </c>
      <c r="B19" s="21" t="str">
        <f ca="1">IF(Parameter!$E$16&lt;=Seed!C19,IF(Parameter!$G$16&gt;=Seed!C19,RAND(),""),"")</f>
        <v/>
      </c>
      <c r="C19" s="21">
        <v>20</v>
      </c>
      <c r="D19" s="21">
        <f t="shared" ref="D19:M19" si="29">C19+$C19</f>
        <v>40</v>
      </c>
      <c r="E19" s="21">
        <f t="shared" si="29"/>
        <v>60</v>
      </c>
      <c r="F19" s="21">
        <f t="shared" si="29"/>
        <v>80</v>
      </c>
      <c r="G19" s="21">
        <f t="shared" si="29"/>
        <v>100</v>
      </c>
      <c r="H19" s="21">
        <f t="shared" si="29"/>
        <v>120</v>
      </c>
      <c r="I19" s="21">
        <f t="shared" si="29"/>
        <v>140</v>
      </c>
      <c r="J19" s="21">
        <f t="shared" si="29"/>
        <v>160</v>
      </c>
      <c r="K19" s="21">
        <f t="shared" si="29"/>
        <v>180</v>
      </c>
      <c r="L19" s="21">
        <f t="shared" si="29"/>
        <v>200</v>
      </c>
      <c r="M19" s="21">
        <f t="shared" si="29"/>
        <v>220</v>
      </c>
      <c r="N19" s="21">
        <f t="shared" si="1"/>
        <v>240</v>
      </c>
      <c r="O19" s="21">
        <f t="shared" si="2"/>
        <v>260</v>
      </c>
      <c r="P19" s="21">
        <f t="shared" si="3"/>
        <v>280</v>
      </c>
      <c r="Q19" s="21">
        <f t="shared" si="4"/>
        <v>300</v>
      </c>
      <c r="R19" s="21">
        <f t="shared" si="5"/>
        <v>320</v>
      </c>
      <c r="S19" s="21">
        <f t="shared" si="6"/>
        <v>340</v>
      </c>
      <c r="T19" s="21">
        <f t="shared" si="7"/>
        <v>360</v>
      </c>
      <c r="U19" s="21">
        <f t="shared" si="8"/>
        <v>380</v>
      </c>
      <c r="V19" s="21">
        <f t="shared" si="9"/>
        <v>400</v>
      </c>
      <c r="W19" s="21">
        <f t="shared" si="10"/>
        <v>420</v>
      </c>
    </row>
    <row r="20" spans="1:23" ht="15">
      <c r="A20" s="21" t="str">
        <f t="shared" ca="1" si="11"/>
        <v/>
      </c>
      <c r="B20" s="21" t="str">
        <f ca="1">IF(Parameter!$E$16&lt;=Seed!C20,IF(Parameter!$G$16&gt;=Seed!C20,RAND(),""),"")</f>
        <v/>
      </c>
      <c r="C20" s="21">
        <v>21</v>
      </c>
      <c r="D20" s="21">
        <f t="shared" ref="D20:M20" si="30">C20+$C20</f>
        <v>42</v>
      </c>
      <c r="E20" s="21">
        <f t="shared" si="30"/>
        <v>63</v>
      </c>
      <c r="F20" s="21">
        <f t="shared" si="30"/>
        <v>84</v>
      </c>
      <c r="G20" s="21">
        <f t="shared" si="30"/>
        <v>105</v>
      </c>
      <c r="H20" s="21">
        <f t="shared" si="30"/>
        <v>126</v>
      </c>
      <c r="I20" s="21">
        <f t="shared" si="30"/>
        <v>147</v>
      </c>
      <c r="J20" s="21">
        <f t="shared" si="30"/>
        <v>168</v>
      </c>
      <c r="K20" s="21">
        <f t="shared" si="30"/>
        <v>189</v>
      </c>
      <c r="L20" s="21">
        <f t="shared" si="30"/>
        <v>210</v>
      </c>
      <c r="M20" s="21">
        <f t="shared" si="30"/>
        <v>231</v>
      </c>
      <c r="N20" s="21">
        <f t="shared" si="1"/>
        <v>252</v>
      </c>
      <c r="O20" s="21">
        <f t="shared" si="2"/>
        <v>273</v>
      </c>
      <c r="P20" s="21">
        <f t="shared" si="3"/>
        <v>294</v>
      </c>
      <c r="Q20" s="21">
        <f t="shared" si="4"/>
        <v>315</v>
      </c>
      <c r="R20" s="21">
        <f t="shared" si="5"/>
        <v>336</v>
      </c>
      <c r="S20" s="21">
        <f t="shared" si="6"/>
        <v>357</v>
      </c>
      <c r="T20" s="21">
        <f t="shared" si="7"/>
        <v>378</v>
      </c>
      <c r="U20" s="21">
        <f t="shared" si="8"/>
        <v>399</v>
      </c>
      <c r="V20" s="21">
        <f t="shared" si="9"/>
        <v>420</v>
      </c>
      <c r="W20" s="21">
        <f t="shared" si="10"/>
        <v>441</v>
      </c>
    </row>
    <row r="21" spans="1:23" ht="15">
      <c r="A21" s="21" t="str">
        <f t="shared" ca="1" si="11"/>
        <v/>
      </c>
      <c r="B21" s="21" t="str">
        <f ca="1">IF(Parameter!$E$16&lt;=Seed!C21,IF(Parameter!$G$16&gt;=Seed!C21,RAND(),""),"")</f>
        <v/>
      </c>
      <c r="C21" s="21">
        <v>22</v>
      </c>
      <c r="D21" s="21">
        <f t="shared" ref="D21:M21" si="31">C21+$C21</f>
        <v>44</v>
      </c>
      <c r="E21" s="21">
        <f t="shared" si="31"/>
        <v>66</v>
      </c>
      <c r="F21" s="21">
        <f t="shared" si="31"/>
        <v>88</v>
      </c>
      <c r="G21" s="21">
        <f t="shared" si="31"/>
        <v>110</v>
      </c>
      <c r="H21" s="21">
        <f t="shared" si="31"/>
        <v>132</v>
      </c>
      <c r="I21" s="21">
        <f t="shared" si="31"/>
        <v>154</v>
      </c>
      <c r="J21" s="21">
        <f t="shared" si="31"/>
        <v>176</v>
      </c>
      <c r="K21" s="21">
        <f t="shared" si="31"/>
        <v>198</v>
      </c>
      <c r="L21" s="21">
        <f t="shared" si="31"/>
        <v>220</v>
      </c>
      <c r="M21" s="21">
        <f t="shared" si="31"/>
        <v>242</v>
      </c>
      <c r="N21" s="21">
        <f t="shared" si="1"/>
        <v>264</v>
      </c>
      <c r="O21" s="21">
        <f t="shared" si="2"/>
        <v>286</v>
      </c>
      <c r="P21" s="21">
        <f t="shared" si="3"/>
        <v>308</v>
      </c>
      <c r="Q21" s="21">
        <f t="shared" si="4"/>
        <v>330</v>
      </c>
      <c r="R21" s="21">
        <f t="shared" si="5"/>
        <v>352</v>
      </c>
      <c r="S21" s="21">
        <f t="shared" si="6"/>
        <v>374</v>
      </c>
      <c r="T21" s="21">
        <f t="shared" si="7"/>
        <v>396</v>
      </c>
      <c r="U21" s="21">
        <f t="shared" si="8"/>
        <v>418</v>
      </c>
      <c r="V21" s="21">
        <f t="shared" si="9"/>
        <v>440</v>
      </c>
      <c r="W21" s="21">
        <f t="shared" si="10"/>
        <v>462</v>
      </c>
    </row>
    <row r="22" spans="1:23" ht="15">
      <c r="A22" s="21" t="str">
        <f t="shared" ca="1" si="11"/>
        <v/>
      </c>
      <c r="B22" s="21" t="str">
        <f ca="1">IF(Parameter!$E$16&lt;=Seed!C22,IF(Parameter!$G$16&gt;=Seed!C22,RAND(),""),"")</f>
        <v/>
      </c>
      <c r="C22" s="21">
        <v>23</v>
      </c>
      <c r="D22" s="21">
        <f t="shared" ref="D22:M22" si="32">C22+$C22</f>
        <v>46</v>
      </c>
      <c r="E22" s="21">
        <f t="shared" si="32"/>
        <v>69</v>
      </c>
      <c r="F22" s="21">
        <f t="shared" si="32"/>
        <v>92</v>
      </c>
      <c r="G22" s="21">
        <f t="shared" si="32"/>
        <v>115</v>
      </c>
      <c r="H22" s="21">
        <f t="shared" si="32"/>
        <v>138</v>
      </c>
      <c r="I22" s="21">
        <f t="shared" si="32"/>
        <v>161</v>
      </c>
      <c r="J22" s="21">
        <f t="shared" si="32"/>
        <v>184</v>
      </c>
      <c r="K22" s="21">
        <f t="shared" si="32"/>
        <v>207</v>
      </c>
      <c r="L22" s="21">
        <f t="shared" si="32"/>
        <v>230</v>
      </c>
      <c r="M22" s="21">
        <f t="shared" si="32"/>
        <v>253</v>
      </c>
      <c r="N22" s="21">
        <f t="shared" si="1"/>
        <v>276</v>
      </c>
      <c r="O22" s="21">
        <f t="shared" si="2"/>
        <v>299</v>
      </c>
      <c r="P22" s="21">
        <f t="shared" si="3"/>
        <v>322</v>
      </c>
      <c r="Q22" s="21">
        <f t="shared" si="4"/>
        <v>345</v>
      </c>
      <c r="R22" s="21">
        <f t="shared" si="5"/>
        <v>368</v>
      </c>
      <c r="S22" s="21">
        <f t="shared" si="6"/>
        <v>391</v>
      </c>
      <c r="T22" s="21">
        <f t="shared" si="7"/>
        <v>414</v>
      </c>
      <c r="U22" s="21">
        <f t="shared" si="8"/>
        <v>437</v>
      </c>
      <c r="V22" s="21">
        <f t="shared" si="9"/>
        <v>460</v>
      </c>
      <c r="W22" s="21">
        <f t="shared" si="10"/>
        <v>483</v>
      </c>
    </row>
    <row r="23" spans="1:23" ht="15">
      <c r="A23" s="21" t="str">
        <f t="shared" ca="1" si="11"/>
        <v/>
      </c>
      <c r="B23" s="21" t="str">
        <f ca="1">IF(Parameter!$E$16&lt;=Seed!C23,IF(Parameter!$G$16&gt;=Seed!C23,RAND(),""),"")</f>
        <v/>
      </c>
      <c r="C23" s="21">
        <v>24</v>
      </c>
      <c r="D23" s="21">
        <f t="shared" ref="D23:M23" si="33">C23+$C23</f>
        <v>48</v>
      </c>
      <c r="E23" s="21">
        <f t="shared" si="33"/>
        <v>72</v>
      </c>
      <c r="F23" s="21">
        <f t="shared" si="33"/>
        <v>96</v>
      </c>
      <c r="G23" s="21">
        <f t="shared" si="33"/>
        <v>120</v>
      </c>
      <c r="H23" s="21">
        <f t="shared" si="33"/>
        <v>144</v>
      </c>
      <c r="I23" s="21">
        <f t="shared" si="33"/>
        <v>168</v>
      </c>
      <c r="J23" s="21">
        <f t="shared" si="33"/>
        <v>192</v>
      </c>
      <c r="K23" s="21">
        <f t="shared" si="33"/>
        <v>216</v>
      </c>
      <c r="L23" s="21">
        <f t="shared" si="33"/>
        <v>240</v>
      </c>
      <c r="M23" s="21">
        <f t="shared" si="33"/>
        <v>264</v>
      </c>
      <c r="N23" s="21">
        <f t="shared" si="1"/>
        <v>288</v>
      </c>
      <c r="O23" s="21">
        <f t="shared" si="2"/>
        <v>312</v>
      </c>
      <c r="P23" s="21">
        <f t="shared" si="3"/>
        <v>336</v>
      </c>
      <c r="Q23" s="21">
        <f t="shared" si="4"/>
        <v>360</v>
      </c>
      <c r="R23" s="21">
        <f t="shared" si="5"/>
        <v>384</v>
      </c>
      <c r="S23" s="21">
        <f t="shared" si="6"/>
        <v>408</v>
      </c>
      <c r="T23" s="21">
        <f t="shared" si="7"/>
        <v>432</v>
      </c>
      <c r="U23" s="21">
        <f t="shared" si="8"/>
        <v>456</v>
      </c>
      <c r="V23" s="21">
        <f t="shared" si="9"/>
        <v>480</v>
      </c>
      <c r="W23" s="21">
        <f t="shared" si="10"/>
        <v>504</v>
      </c>
    </row>
    <row r="24" spans="1:23" ht="15">
      <c r="A24" s="21" t="str">
        <f t="shared" ca="1" si="11"/>
        <v/>
      </c>
      <c r="B24" s="21" t="str">
        <f ca="1">IF(Parameter!$E$16&lt;=Seed!C24,IF(Parameter!$G$16&gt;=Seed!C24,RAND(),""),"")</f>
        <v/>
      </c>
      <c r="C24" s="21">
        <v>25</v>
      </c>
      <c r="D24" s="21">
        <f t="shared" ref="D24:M24" si="34">C24+$C24</f>
        <v>50</v>
      </c>
      <c r="E24" s="21">
        <f t="shared" si="34"/>
        <v>75</v>
      </c>
      <c r="F24" s="21">
        <f t="shared" si="34"/>
        <v>100</v>
      </c>
      <c r="G24" s="21">
        <f t="shared" si="34"/>
        <v>125</v>
      </c>
      <c r="H24" s="21">
        <f t="shared" si="34"/>
        <v>150</v>
      </c>
      <c r="I24" s="21">
        <f t="shared" si="34"/>
        <v>175</v>
      </c>
      <c r="J24" s="21">
        <f t="shared" si="34"/>
        <v>200</v>
      </c>
      <c r="K24" s="21">
        <f t="shared" si="34"/>
        <v>225</v>
      </c>
      <c r="L24" s="21">
        <f t="shared" si="34"/>
        <v>250</v>
      </c>
      <c r="M24" s="21">
        <f t="shared" si="34"/>
        <v>275</v>
      </c>
      <c r="N24" s="21">
        <f t="shared" si="1"/>
        <v>300</v>
      </c>
      <c r="O24" s="21">
        <f t="shared" si="2"/>
        <v>325</v>
      </c>
      <c r="P24" s="21">
        <f t="shared" si="3"/>
        <v>350</v>
      </c>
      <c r="Q24" s="21">
        <f t="shared" si="4"/>
        <v>375</v>
      </c>
      <c r="R24" s="21">
        <f t="shared" si="5"/>
        <v>400</v>
      </c>
      <c r="S24" s="21">
        <f t="shared" si="6"/>
        <v>425</v>
      </c>
      <c r="T24" s="21">
        <f t="shared" si="7"/>
        <v>450</v>
      </c>
      <c r="U24" s="21">
        <f t="shared" si="8"/>
        <v>475</v>
      </c>
      <c r="V24" s="21">
        <f t="shared" si="9"/>
        <v>500</v>
      </c>
      <c r="W24" s="21">
        <f t="shared" si="10"/>
        <v>525</v>
      </c>
    </row>
    <row r="25" spans="1:23" ht="15">
      <c r="A25" s="21" t="str">
        <f t="shared" ca="1" si="11"/>
        <v/>
      </c>
      <c r="B25" s="21" t="str">
        <f ca="1">IF(Parameter!$E$16&lt;=Seed!C25,IF(Parameter!$G$16&gt;=Seed!C25,RAND(),""),"")</f>
        <v/>
      </c>
      <c r="C25" s="21">
        <v>26</v>
      </c>
      <c r="D25" s="21">
        <f t="shared" ref="D25:M25" si="35">C25+$C25</f>
        <v>52</v>
      </c>
      <c r="E25" s="21">
        <f t="shared" si="35"/>
        <v>78</v>
      </c>
      <c r="F25" s="21">
        <f t="shared" si="35"/>
        <v>104</v>
      </c>
      <c r="G25" s="21">
        <f t="shared" si="35"/>
        <v>130</v>
      </c>
      <c r="H25" s="21">
        <f t="shared" si="35"/>
        <v>156</v>
      </c>
      <c r="I25" s="21">
        <f t="shared" si="35"/>
        <v>182</v>
      </c>
      <c r="J25" s="21">
        <f t="shared" si="35"/>
        <v>208</v>
      </c>
      <c r="K25" s="21">
        <f t="shared" si="35"/>
        <v>234</v>
      </c>
      <c r="L25" s="21">
        <f t="shared" si="35"/>
        <v>260</v>
      </c>
      <c r="M25" s="21">
        <f t="shared" si="35"/>
        <v>286</v>
      </c>
      <c r="N25" s="21">
        <f t="shared" si="1"/>
        <v>312</v>
      </c>
      <c r="O25" s="21">
        <f t="shared" si="2"/>
        <v>338</v>
      </c>
      <c r="P25" s="21">
        <f t="shared" si="3"/>
        <v>364</v>
      </c>
      <c r="Q25" s="21">
        <f t="shared" si="4"/>
        <v>390</v>
      </c>
      <c r="R25" s="21">
        <f t="shared" si="5"/>
        <v>416</v>
      </c>
      <c r="S25" s="21">
        <f t="shared" si="6"/>
        <v>442</v>
      </c>
      <c r="T25" s="21">
        <f t="shared" si="7"/>
        <v>468</v>
      </c>
      <c r="U25" s="21">
        <f t="shared" si="8"/>
        <v>494</v>
      </c>
      <c r="V25" s="21">
        <f t="shared" si="9"/>
        <v>520</v>
      </c>
      <c r="W25" s="21">
        <f t="shared" si="10"/>
        <v>546</v>
      </c>
    </row>
    <row r="26" spans="1:23" ht="15">
      <c r="A26" s="21" t="str">
        <f t="shared" ca="1" si="11"/>
        <v/>
      </c>
      <c r="B26" s="21" t="str">
        <f ca="1">IF(Parameter!$E$16&lt;=Seed!C26,IF(Parameter!$G$16&gt;=Seed!C26,RAND(),""),"")</f>
        <v/>
      </c>
      <c r="C26" s="21">
        <v>27</v>
      </c>
      <c r="D26" s="21">
        <f t="shared" ref="D26:M26" si="36">C26+$C26</f>
        <v>54</v>
      </c>
      <c r="E26" s="21">
        <f t="shared" si="36"/>
        <v>81</v>
      </c>
      <c r="F26" s="21">
        <f t="shared" si="36"/>
        <v>108</v>
      </c>
      <c r="G26" s="21">
        <f t="shared" si="36"/>
        <v>135</v>
      </c>
      <c r="H26" s="21">
        <f t="shared" si="36"/>
        <v>162</v>
      </c>
      <c r="I26" s="21">
        <f t="shared" si="36"/>
        <v>189</v>
      </c>
      <c r="J26" s="21">
        <f t="shared" si="36"/>
        <v>216</v>
      </c>
      <c r="K26" s="21">
        <f t="shared" si="36"/>
        <v>243</v>
      </c>
      <c r="L26" s="21">
        <f t="shared" si="36"/>
        <v>270</v>
      </c>
      <c r="M26" s="21">
        <f t="shared" si="36"/>
        <v>297</v>
      </c>
      <c r="N26" s="21">
        <f t="shared" si="1"/>
        <v>324</v>
      </c>
      <c r="O26" s="21">
        <f t="shared" si="2"/>
        <v>351</v>
      </c>
      <c r="P26" s="21">
        <f t="shared" si="3"/>
        <v>378</v>
      </c>
      <c r="Q26" s="21">
        <f t="shared" si="4"/>
        <v>405</v>
      </c>
      <c r="R26" s="21">
        <f t="shared" si="5"/>
        <v>432</v>
      </c>
      <c r="S26" s="21">
        <f t="shared" si="6"/>
        <v>459</v>
      </c>
      <c r="T26" s="21">
        <f t="shared" si="7"/>
        <v>486</v>
      </c>
      <c r="U26" s="21">
        <f t="shared" si="8"/>
        <v>513</v>
      </c>
      <c r="V26" s="21">
        <f t="shared" si="9"/>
        <v>540</v>
      </c>
      <c r="W26" s="21">
        <f t="shared" si="10"/>
        <v>567</v>
      </c>
    </row>
    <row r="27" spans="1:23" ht="15">
      <c r="A27" s="21" t="str">
        <f t="shared" ca="1" si="11"/>
        <v/>
      </c>
      <c r="B27" s="21" t="str">
        <f ca="1">IF(Parameter!$E$16&lt;=Seed!C27,IF(Parameter!$G$16&gt;=Seed!C27,RAND(),""),"")</f>
        <v/>
      </c>
      <c r="C27" s="21">
        <v>28</v>
      </c>
      <c r="D27" s="21">
        <f t="shared" ref="D27:M27" si="37">C27+$C27</f>
        <v>56</v>
      </c>
      <c r="E27" s="21">
        <f t="shared" si="37"/>
        <v>84</v>
      </c>
      <c r="F27" s="21">
        <f t="shared" si="37"/>
        <v>112</v>
      </c>
      <c r="G27" s="21">
        <f t="shared" si="37"/>
        <v>140</v>
      </c>
      <c r="H27" s="21">
        <f t="shared" si="37"/>
        <v>168</v>
      </c>
      <c r="I27" s="21">
        <f t="shared" si="37"/>
        <v>196</v>
      </c>
      <c r="J27" s="21">
        <f t="shared" si="37"/>
        <v>224</v>
      </c>
      <c r="K27" s="21">
        <f t="shared" si="37"/>
        <v>252</v>
      </c>
      <c r="L27" s="21">
        <f t="shared" si="37"/>
        <v>280</v>
      </c>
      <c r="M27" s="21">
        <f t="shared" si="37"/>
        <v>308</v>
      </c>
      <c r="N27" s="21">
        <f t="shared" si="1"/>
        <v>336</v>
      </c>
      <c r="O27" s="21">
        <f t="shared" si="2"/>
        <v>364</v>
      </c>
      <c r="P27" s="21">
        <f t="shared" si="3"/>
        <v>392</v>
      </c>
      <c r="Q27" s="21">
        <f t="shared" si="4"/>
        <v>420</v>
      </c>
      <c r="R27" s="21">
        <f t="shared" si="5"/>
        <v>448</v>
      </c>
      <c r="S27" s="21">
        <f t="shared" si="6"/>
        <v>476</v>
      </c>
      <c r="T27" s="21">
        <f t="shared" si="7"/>
        <v>504</v>
      </c>
      <c r="U27" s="21">
        <f t="shared" si="8"/>
        <v>532</v>
      </c>
      <c r="V27" s="21">
        <f t="shared" si="9"/>
        <v>560</v>
      </c>
      <c r="W27" s="21">
        <f t="shared" si="10"/>
        <v>588</v>
      </c>
    </row>
    <row r="28" spans="1:23" ht="15">
      <c r="A28" s="21" t="str">
        <f t="shared" ca="1" si="11"/>
        <v/>
      </c>
      <c r="B28" s="21" t="str">
        <f ca="1">IF(Parameter!$E$16&lt;=Seed!C28,IF(Parameter!$G$16&gt;=Seed!C28,RAND(),""),"")</f>
        <v/>
      </c>
      <c r="C28" s="21">
        <v>29</v>
      </c>
      <c r="D28" s="21">
        <f t="shared" ref="D28:M28" si="38">C28+$C28</f>
        <v>58</v>
      </c>
      <c r="E28" s="21">
        <f t="shared" si="38"/>
        <v>87</v>
      </c>
      <c r="F28" s="21">
        <f t="shared" si="38"/>
        <v>116</v>
      </c>
      <c r="G28" s="21">
        <f t="shared" si="38"/>
        <v>145</v>
      </c>
      <c r="H28" s="21">
        <f t="shared" si="38"/>
        <v>174</v>
      </c>
      <c r="I28" s="21">
        <f t="shared" si="38"/>
        <v>203</v>
      </c>
      <c r="J28" s="21">
        <f t="shared" si="38"/>
        <v>232</v>
      </c>
      <c r="K28" s="21">
        <f t="shared" si="38"/>
        <v>261</v>
      </c>
      <c r="L28" s="21">
        <f t="shared" si="38"/>
        <v>290</v>
      </c>
      <c r="M28" s="21">
        <f t="shared" si="38"/>
        <v>319</v>
      </c>
      <c r="N28" s="21">
        <f t="shared" si="1"/>
        <v>348</v>
      </c>
      <c r="O28" s="21">
        <f t="shared" si="2"/>
        <v>377</v>
      </c>
      <c r="P28" s="21">
        <f t="shared" si="3"/>
        <v>406</v>
      </c>
      <c r="Q28" s="21">
        <f t="shared" si="4"/>
        <v>435</v>
      </c>
      <c r="R28" s="21">
        <f t="shared" si="5"/>
        <v>464</v>
      </c>
      <c r="S28" s="21">
        <f t="shared" si="6"/>
        <v>493</v>
      </c>
      <c r="T28" s="21">
        <f t="shared" si="7"/>
        <v>522</v>
      </c>
      <c r="U28" s="21">
        <f t="shared" si="8"/>
        <v>551</v>
      </c>
      <c r="V28" s="21">
        <f t="shared" si="9"/>
        <v>580</v>
      </c>
      <c r="W28" s="21">
        <f t="shared" si="10"/>
        <v>609</v>
      </c>
    </row>
    <row r="29" spans="1:23" ht="15">
      <c r="A29" s="21" t="str">
        <f t="shared" ca="1" si="11"/>
        <v/>
      </c>
      <c r="B29" s="21" t="str">
        <f ca="1">IF(Parameter!$E$16&lt;=Seed!C29,IF(Parameter!$G$16&gt;=Seed!C29,RAND(),""),"")</f>
        <v/>
      </c>
      <c r="C29" s="21">
        <v>30</v>
      </c>
      <c r="D29" s="21">
        <f t="shared" ref="D29:M29" si="39">C29+$C29</f>
        <v>60</v>
      </c>
      <c r="E29" s="21">
        <f t="shared" si="39"/>
        <v>90</v>
      </c>
      <c r="F29" s="21">
        <f t="shared" si="39"/>
        <v>120</v>
      </c>
      <c r="G29" s="21">
        <f t="shared" si="39"/>
        <v>150</v>
      </c>
      <c r="H29" s="21">
        <f t="shared" si="39"/>
        <v>180</v>
      </c>
      <c r="I29" s="21">
        <f t="shared" si="39"/>
        <v>210</v>
      </c>
      <c r="J29" s="21">
        <f t="shared" si="39"/>
        <v>240</v>
      </c>
      <c r="K29" s="21">
        <f t="shared" si="39"/>
        <v>270</v>
      </c>
      <c r="L29" s="21">
        <f t="shared" si="39"/>
        <v>300</v>
      </c>
      <c r="M29" s="21">
        <f t="shared" si="39"/>
        <v>330</v>
      </c>
      <c r="N29" s="21">
        <f t="shared" si="1"/>
        <v>360</v>
      </c>
      <c r="O29" s="21">
        <f t="shared" si="2"/>
        <v>390</v>
      </c>
      <c r="P29" s="21">
        <f t="shared" si="3"/>
        <v>420</v>
      </c>
      <c r="Q29" s="21">
        <f t="shared" si="4"/>
        <v>450</v>
      </c>
      <c r="R29" s="21">
        <f t="shared" si="5"/>
        <v>480</v>
      </c>
      <c r="S29" s="21">
        <f t="shared" si="6"/>
        <v>510</v>
      </c>
      <c r="T29" s="21">
        <f t="shared" si="7"/>
        <v>540</v>
      </c>
      <c r="U29" s="21">
        <f t="shared" si="8"/>
        <v>570</v>
      </c>
      <c r="V29" s="21">
        <f t="shared" si="9"/>
        <v>600</v>
      </c>
      <c r="W29" s="21">
        <f t="shared" si="10"/>
        <v>630</v>
      </c>
    </row>
    <row r="30" spans="1:23" ht="15">
      <c r="A30" s="21" t="str">
        <f t="shared" ca="1" si="11"/>
        <v/>
      </c>
      <c r="B30" s="21" t="str">
        <f ca="1">IF(Parameter!$E$16&lt;=Seed!C30,IF(Parameter!$G$16&gt;=Seed!C30,RAND(),""),"")</f>
        <v/>
      </c>
      <c r="C30" s="21">
        <v>31</v>
      </c>
      <c r="D30" s="21">
        <f t="shared" ref="D30:M30" si="40">C30+$C30</f>
        <v>62</v>
      </c>
      <c r="E30" s="21">
        <f t="shared" si="40"/>
        <v>93</v>
      </c>
      <c r="F30" s="21">
        <f t="shared" si="40"/>
        <v>124</v>
      </c>
      <c r="G30" s="21">
        <f t="shared" si="40"/>
        <v>155</v>
      </c>
      <c r="H30" s="21">
        <f t="shared" si="40"/>
        <v>186</v>
      </c>
      <c r="I30" s="21">
        <f t="shared" si="40"/>
        <v>217</v>
      </c>
      <c r="J30" s="21">
        <f t="shared" si="40"/>
        <v>248</v>
      </c>
      <c r="K30" s="21">
        <f t="shared" si="40"/>
        <v>279</v>
      </c>
      <c r="L30" s="21">
        <f t="shared" si="40"/>
        <v>310</v>
      </c>
      <c r="M30" s="21">
        <f t="shared" si="40"/>
        <v>341</v>
      </c>
      <c r="N30" s="21">
        <f t="shared" si="1"/>
        <v>372</v>
      </c>
      <c r="O30" s="21">
        <f t="shared" si="2"/>
        <v>403</v>
      </c>
      <c r="P30" s="21">
        <f t="shared" si="3"/>
        <v>434</v>
      </c>
      <c r="Q30" s="21">
        <f t="shared" si="4"/>
        <v>465</v>
      </c>
      <c r="R30" s="21">
        <f t="shared" si="5"/>
        <v>496</v>
      </c>
      <c r="S30" s="21">
        <f t="shared" si="6"/>
        <v>527</v>
      </c>
      <c r="T30" s="21">
        <f t="shared" si="7"/>
        <v>558</v>
      </c>
      <c r="U30" s="21">
        <f t="shared" si="8"/>
        <v>589</v>
      </c>
      <c r="V30" s="21">
        <f t="shared" si="9"/>
        <v>620</v>
      </c>
      <c r="W30" s="21">
        <f t="shared" si="10"/>
        <v>651</v>
      </c>
    </row>
    <row r="31" spans="1:23" ht="15">
      <c r="A31" s="21" t="str">
        <f t="shared" ca="1" si="11"/>
        <v/>
      </c>
      <c r="B31" s="21" t="str">
        <f ca="1">IF(Parameter!$E$16&lt;=Seed!C31,IF(Parameter!$G$16&gt;=Seed!C31,RAND(),""),"")</f>
        <v/>
      </c>
      <c r="C31" s="21">
        <v>32</v>
      </c>
      <c r="D31" s="21">
        <f t="shared" ref="D31:M31" si="41">C31+$C31</f>
        <v>64</v>
      </c>
      <c r="E31" s="21">
        <f t="shared" si="41"/>
        <v>96</v>
      </c>
      <c r="F31" s="21">
        <f t="shared" si="41"/>
        <v>128</v>
      </c>
      <c r="G31" s="21">
        <f t="shared" si="41"/>
        <v>160</v>
      </c>
      <c r="H31" s="21">
        <f t="shared" si="41"/>
        <v>192</v>
      </c>
      <c r="I31" s="21">
        <f t="shared" si="41"/>
        <v>224</v>
      </c>
      <c r="J31" s="21">
        <f t="shared" si="41"/>
        <v>256</v>
      </c>
      <c r="K31" s="21">
        <f t="shared" si="41"/>
        <v>288</v>
      </c>
      <c r="L31" s="21">
        <f t="shared" si="41"/>
        <v>320</v>
      </c>
      <c r="M31" s="21">
        <f t="shared" si="41"/>
        <v>352</v>
      </c>
      <c r="N31" s="21">
        <f t="shared" si="1"/>
        <v>384</v>
      </c>
      <c r="O31" s="21">
        <f t="shared" si="2"/>
        <v>416</v>
      </c>
      <c r="P31" s="21">
        <f t="shared" si="3"/>
        <v>448</v>
      </c>
      <c r="Q31" s="21">
        <f t="shared" si="4"/>
        <v>480</v>
      </c>
      <c r="R31" s="21">
        <f t="shared" si="5"/>
        <v>512</v>
      </c>
      <c r="S31" s="21">
        <f t="shared" si="6"/>
        <v>544</v>
      </c>
      <c r="T31" s="21">
        <f t="shared" si="7"/>
        <v>576</v>
      </c>
      <c r="U31" s="21">
        <f t="shared" si="8"/>
        <v>608</v>
      </c>
      <c r="V31" s="21">
        <f t="shared" si="9"/>
        <v>640</v>
      </c>
      <c r="W31" s="21">
        <f t="shared" si="10"/>
        <v>672</v>
      </c>
    </row>
    <row r="32" spans="1:23" ht="15">
      <c r="A32" s="21" t="str">
        <f t="shared" ca="1" si="11"/>
        <v/>
      </c>
      <c r="B32" s="21" t="str">
        <f ca="1">IF(Parameter!$E$16&lt;=Seed!C32,IF(Parameter!$G$16&gt;=Seed!C32,RAND(),""),"")</f>
        <v/>
      </c>
      <c r="C32" s="21">
        <v>33</v>
      </c>
      <c r="D32" s="21">
        <f t="shared" ref="D32:M32" si="42">C32+$C32</f>
        <v>66</v>
      </c>
      <c r="E32" s="21">
        <f t="shared" si="42"/>
        <v>99</v>
      </c>
      <c r="F32" s="21">
        <f t="shared" si="42"/>
        <v>132</v>
      </c>
      <c r="G32" s="21">
        <f t="shared" si="42"/>
        <v>165</v>
      </c>
      <c r="H32" s="21">
        <f t="shared" si="42"/>
        <v>198</v>
      </c>
      <c r="I32" s="21">
        <f t="shared" si="42"/>
        <v>231</v>
      </c>
      <c r="J32" s="21">
        <f t="shared" si="42"/>
        <v>264</v>
      </c>
      <c r="K32" s="21">
        <f t="shared" si="42"/>
        <v>297</v>
      </c>
      <c r="L32" s="21">
        <f t="shared" si="42"/>
        <v>330</v>
      </c>
      <c r="M32" s="21">
        <f t="shared" si="42"/>
        <v>363</v>
      </c>
      <c r="N32" s="21">
        <f t="shared" si="1"/>
        <v>396</v>
      </c>
      <c r="O32" s="21">
        <f t="shared" si="2"/>
        <v>429</v>
      </c>
      <c r="P32" s="21">
        <f t="shared" si="3"/>
        <v>462</v>
      </c>
      <c r="Q32" s="21">
        <f t="shared" si="4"/>
        <v>495</v>
      </c>
      <c r="R32" s="21">
        <f t="shared" si="5"/>
        <v>528</v>
      </c>
      <c r="S32" s="21">
        <f t="shared" si="6"/>
        <v>561</v>
      </c>
      <c r="T32" s="21">
        <f t="shared" si="7"/>
        <v>594</v>
      </c>
      <c r="U32" s="21">
        <f t="shared" si="8"/>
        <v>627</v>
      </c>
      <c r="V32" s="21">
        <f t="shared" si="9"/>
        <v>660</v>
      </c>
      <c r="W32" s="21">
        <f t="shared" si="10"/>
        <v>693</v>
      </c>
    </row>
    <row r="33" spans="1:23" ht="15">
      <c r="A33" s="21" t="str">
        <f t="shared" ca="1" si="11"/>
        <v/>
      </c>
      <c r="B33" s="21" t="str">
        <f ca="1">IF(Parameter!$E$16&lt;=Seed!C33,IF(Parameter!$G$16&gt;=Seed!C33,RAND(),""),"")</f>
        <v/>
      </c>
      <c r="C33" s="21">
        <v>34</v>
      </c>
      <c r="D33" s="21">
        <f t="shared" ref="D33:M33" si="43">C33+$C33</f>
        <v>68</v>
      </c>
      <c r="E33" s="21">
        <f t="shared" si="43"/>
        <v>102</v>
      </c>
      <c r="F33" s="21">
        <f t="shared" si="43"/>
        <v>136</v>
      </c>
      <c r="G33" s="21">
        <f t="shared" si="43"/>
        <v>170</v>
      </c>
      <c r="H33" s="21">
        <f t="shared" si="43"/>
        <v>204</v>
      </c>
      <c r="I33" s="21">
        <f t="shared" si="43"/>
        <v>238</v>
      </c>
      <c r="J33" s="21">
        <f t="shared" si="43"/>
        <v>272</v>
      </c>
      <c r="K33" s="21">
        <f t="shared" si="43"/>
        <v>306</v>
      </c>
      <c r="L33" s="21">
        <f t="shared" si="43"/>
        <v>340</v>
      </c>
      <c r="M33" s="21">
        <f t="shared" si="43"/>
        <v>374</v>
      </c>
      <c r="N33" s="21">
        <f t="shared" si="1"/>
        <v>408</v>
      </c>
      <c r="O33" s="21">
        <f t="shared" si="2"/>
        <v>442</v>
      </c>
      <c r="P33" s="21">
        <f t="shared" si="3"/>
        <v>476</v>
      </c>
      <c r="Q33" s="21">
        <f t="shared" si="4"/>
        <v>510</v>
      </c>
      <c r="R33" s="21">
        <f t="shared" si="5"/>
        <v>544</v>
      </c>
      <c r="S33" s="21">
        <f t="shared" si="6"/>
        <v>578</v>
      </c>
      <c r="T33" s="21">
        <f t="shared" si="7"/>
        <v>612</v>
      </c>
      <c r="U33" s="21">
        <f t="shared" si="8"/>
        <v>646</v>
      </c>
      <c r="V33" s="21">
        <f t="shared" si="9"/>
        <v>680</v>
      </c>
      <c r="W33" s="21">
        <f t="shared" si="10"/>
        <v>714</v>
      </c>
    </row>
    <row r="34" spans="1:23" ht="15">
      <c r="A34" s="21" t="str">
        <f t="shared" ca="1" si="11"/>
        <v/>
      </c>
      <c r="B34" s="21" t="str">
        <f ca="1">IF(Parameter!$E$16&lt;=Seed!C34,IF(Parameter!$G$16&gt;=Seed!C34,RAND(),""),"")</f>
        <v/>
      </c>
      <c r="C34" s="21">
        <v>35</v>
      </c>
      <c r="D34" s="21">
        <f t="shared" ref="D34:M34" si="44">C34+$C34</f>
        <v>70</v>
      </c>
      <c r="E34" s="21">
        <f t="shared" si="44"/>
        <v>105</v>
      </c>
      <c r="F34" s="21">
        <f t="shared" si="44"/>
        <v>140</v>
      </c>
      <c r="G34" s="21">
        <f t="shared" si="44"/>
        <v>175</v>
      </c>
      <c r="H34" s="21">
        <f t="shared" si="44"/>
        <v>210</v>
      </c>
      <c r="I34" s="21">
        <f t="shared" si="44"/>
        <v>245</v>
      </c>
      <c r="J34" s="21">
        <f t="shared" si="44"/>
        <v>280</v>
      </c>
      <c r="K34" s="21">
        <f t="shared" si="44"/>
        <v>315</v>
      </c>
      <c r="L34" s="21">
        <f t="shared" si="44"/>
        <v>350</v>
      </c>
      <c r="M34" s="21">
        <f t="shared" si="44"/>
        <v>385</v>
      </c>
      <c r="N34" s="21">
        <f t="shared" si="1"/>
        <v>420</v>
      </c>
      <c r="O34" s="21">
        <f t="shared" si="2"/>
        <v>455</v>
      </c>
      <c r="P34" s="21">
        <f t="shared" si="3"/>
        <v>490</v>
      </c>
      <c r="Q34" s="21">
        <f t="shared" si="4"/>
        <v>525</v>
      </c>
      <c r="R34" s="21">
        <f t="shared" si="5"/>
        <v>560</v>
      </c>
      <c r="S34" s="21">
        <f t="shared" si="6"/>
        <v>595</v>
      </c>
      <c r="T34" s="21">
        <f t="shared" si="7"/>
        <v>630</v>
      </c>
      <c r="U34" s="21">
        <f t="shared" si="8"/>
        <v>665</v>
      </c>
      <c r="V34" s="21">
        <f t="shared" si="9"/>
        <v>700</v>
      </c>
      <c r="W34" s="21">
        <f t="shared" si="10"/>
        <v>735</v>
      </c>
    </row>
    <row r="35" spans="1:23" ht="15">
      <c r="A35" s="21" t="str">
        <f t="shared" ca="1" si="11"/>
        <v/>
      </c>
      <c r="B35" s="21" t="str">
        <f ca="1">IF(Parameter!$E$16&lt;=Seed!C35,IF(Parameter!$G$16&gt;=Seed!C35,RAND(),""),"")</f>
        <v/>
      </c>
      <c r="C35" s="21">
        <v>36</v>
      </c>
      <c r="D35" s="21">
        <f t="shared" ref="D35:M35" si="45">C35+$C35</f>
        <v>72</v>
      </c>
      <c r="E35" s="21">
        <f t="shared" si="45"/>
        <v>108</v>
      </c>
      <c r="F35" s="21">
        <f t="shared" si="45"/>
        <v>144</v>
      </c>
      <c r="G35" s="21">
        <f t="shared" si="45"/>
        <v>180</v>
      </c>
      <c r="H35" s="21">
        <f t="shared" si="45"/>
        <v>216</v>
      </c>
      <c r="I35" s="21">
        <f t="shared" si="45"/>
        <v>252</v>
      </c>
      <c r="J35" s="21">
        <f t="shared" si="45"/>
        <v>288</v>
      </c>
      <c r="K35" s="21">
        <f t="shared" si="45"/>
        <v>324</v>
      </c>
      <c r="L35" s="21">
        <f t="shared" si="45"/>
        <v>360</v>
      </c>
      <c r="M35" s="21">
        <f t="shared" si="45"/>
        <v>396</v>
      </c>
      <c r="N35" s="21">
        <f t="shared" si="1"/>
        <v>432</v>
      </c>
      <c r="O35" s="21">
        <f t="shared" si="2"/>
        <v>468</v>
      </c>
      <c r="P35" s="21">
        <f t="shared" si="3"/>
        <v>504</v>
      </c>
      <c r="Q35" s="21">
        <f t="shared" si="4"/>
        <v>540</v>
      </c>
      <c r="R35" s="21">
        <f t="shared" si="5"/>
        <v>576</v>
      </c>
      <c r="S35" s="21">
        <f t="shared" si="6"/>
        <v>612</v>
      </c>
      <c r="T35" s="21">
        <f t="shared" si="7"/>
        <v>648</v>
      </c>
      <c r="U35" s="21">
        <f t="shared" si="8"/>
        <v>684</v>
      </c>
      <c r="V35" s="21">
        <f t="shared" si="9"/>
        <v>720</v>
      </c>
      <c r="W35" s="21">
        <f t="shared" si="10"/>
        <v>756</v>
      </c>
    </row>
    <row r="36" spans="1:23" ht="15">
      <c r="A36" s="21" t="str">
        <f t="shared" ca="1" si="11"/>
        <v/>
      </c>
      <c r="B36" s="21" t="str">
        <f ca="1">IF(Parameter!$E$16&lt;=Seed!C36,IF(Parameter!$G$16&gt;=Seed!C36,RAND(),""),"")</f>
        <v/>
      </c>
      <c r="C36" s="21">
        <v>37</v>
      </c>
      <c r="D36" s="21">
        <f t="shared" ref="D36:M36" si="46">C36+$C36</f>
        <v>74</v>
      </c>
      <c r="E36" s="21">
        <f t="shared" si="46"/>
        <v>111</v>
      </c>
      <c r="F36" s="21">
        <f t="shared" si="46"/>
        <v>148</v>
      </c>
      <c r="G36" s="21">
        <f t="shared" si="46"/>
        <v>185</v>
      </c>
      <c r="H36" s="21">
        <f t="shared" si="46"/>
        <v>222</v>
      </c>
      <c r="I36" s="21">
        <f t="shared" si="46"/>
        <v>259</v>
      </c>
      <c r="J36" s="21">
        <f t="shared" si="46"/>
        <v>296</v>
      </c>
      <c r="K36" s="21">
        <f t="shared" si="46"/>
        <v>333</v>
      </c>
      <c r="L36" s="21">
        <f t="shared" si="46"/>
        <v>370</v>
      </c>
      <c r="M36" s="21">
        <f t="shared" si="46"/>
        <v>407</v>
      </c>
      <c r="N36" s="21">
        <f t="shared" si="1"/>
        <v>444</v>
      </c>
      <c r="O36" s="21">
        <f t="shared" si="2"/>
        <v>481</v>
      </c>
      <c r="P36" s="21">
        <f t="shared" si="3"/>
        <v>518</v>
      </c>
      <c r="Q36" s="21">
        <f t="shared" si="4"/>
        <v>555</v>
      </c>
      <c r="R36" s="21">
        <f t="shared" si="5"/>
        <v>592</v>
      </c>
      <c r="S36" s="21">
        <f t="shared" si="6"/>
        <v>629</v>
      </c>
      <c r="T36" s="21">
        <f t="shared" si="7"/>
        <v>666</v>
      </c>
      <c r="U36" s="21">
        <f t="shared" si="8"/>
        <v>703</v>
      </c>
      <c r="V36" s="21">
        <f t="shared" si="9"/>
        <v>740</v>
      </c>
      <c r="W36" s="21">
        <f t="shared" si="10"/>
        <v>777</v>
      </c>
    </row>
    <row r="37" spans="1:23" ht="15">
      <c r="A37" s="21" t="str">
        <f t="shared" ca="1" si="11"/>
        <v/>
      </c>
      <c r="B37" s="21" t="str">
        <f ca="1">IF(Parameter!$E$16&lt;=Seed!C37,IF(Parameter!$G$16&gt;=Seed!C37,RAND(),""),"")</f>
        <v/>
      </c>
      <c r="C37" s="21">
        <v>38</v>
      </c>
      <c r="D37" s="21">
        <f t="shared" ref="D37:M37" si="47">C37+$C37</f>
        <v>76</v>
      </c>
      <c r="E37" s="21">
        <f t="shared" si="47"/>
        <v>114</v>
      </c>
      <c r="F37" s="21">
        <f t="shared" si="47"/>
        <v>152</v>
      </c>
      <c r="G37" s="21">
        <f t="shared" si="47"/>
        <v>190</v>
      </c>
      <c r="H37" s="21">
        <f t="shared" si="47"/>
        <v>228</v>
      </c>
      <c r="I37" s="21">
        <f t="shared" si="47"/>
        <v>266</v>
      </c>
      <c r="J37" s="21">
        <f t="shared" si="47"/>
        <v>304</v>
      </c>
      <c r="K37" s="21">
        <f t="shared" si="47"/>
        <v>342</v>
      </c>
      <c r="L37" s="21">
        <f t="shared" si="47"/>
        <v>380</v>
      </c>
      <c r="M37" s="21">
        <f t="shared" si="47"/>
        <v>418</v>
      </c>
      <c r="N37" s="21">
        <f t="shared" si="1"/>
        <v>456</v>
      </c>
      <c r="O37" s="21">
        <f t="shared" si="2"/>
        <v>494</v>
      </c>
      <c r="P37" s="21">
        <f t="shared" si="3"/>
        <v>532</v>
      </c>
      <c r="Q37" s="21">
        <f t="shared" si="4"/>
        <v>570</v>
      </c>
      <c r="R37" s="21">
        <f t="shared" si="5"/>
        <v>608</v>
      </c>
      <c r="S37" s="21">
        <f t="shared" si="6"/>
        <v>646</v>
      </c>
      <c r="T37" s="21">
        <f t="shared" si="7"/>
        <v>684</v>
      </c>
      <c r="U37" s="21">
        <f t="shared" si="8"/>
        <v>722</v>
      </c>
      <c r="V37" s="21">
        <f t="shared" si="9"/>
        <v>760</v>
      </c>
      <c r="W37" s="21">
        <f t="shared" si="10"/>
        <v>798</v>
      </c>
    </row>
    <row r="38" spans="1:23" ht="15">
      <c r="A38" s="21" t="str">
        <f t="shared" ca="1" si="11"/>
        <v/>
      </c>
      <c r="B38" s="21" t="str">
        <f ca="1">IF(Parameter!$E$16&lt;=Seed!C38,IF(Parameter!$G$16&gt;=Seed!C38,RAND(),""),"")</f>
        <v/>
      </c>
      <c r="C38" s="21">
        <v>39</v>
      </c>
      <c r="D38" s="21">
        <f t="shared" ref="D38:M38" si="48">C38+$C38</f>
        <v>78</v>
      </c>
      <c r="E38" s="21">
        <f t="shared" si="48"/>
        <v>117</v>
      </c>
      <c r="F38" s="21">
        <f t="shared" si="48"/>
        <v>156</v>
      </c>
      <c r="G38" s="21">
        <f t="shared" si="48"/>
        <v>195</v>
      </c>
      <c r="H38" s="21">
        <f t="shared" si="48"/>
        <v>234</v>
      </c>
      <c r="I38" s="21">
        <f t="shared" si="48"/>
        <v>273</v>
      </c>
      <c r="J38" s="21">
        <f t="shared" si="48"/>
        <v>312</v>
      </c>
      <c r="K38" s="21">
        <f t="shared" si="48"/>
        <v>351</v>
      </c>
      <c r="L38" s="21">
        <f t="shared" si="48"/>
        <v>390</v>
      </c>
      <c r="M38" s="21">
        <f t="shared" si="48"/>
        <v>429</v>
      </c>
      <c r="N38" s="21">
        <f t="shared" si="1"/>
        <v>468</v>
      </c>
      <c r="O38" s="21">
        <f t="shared" si="2"/>
        <v>507</v>
      </c>
      <c r="P38" s="21">
        <f t="shared" si="3"/>
        <v>546</v>
      </c>
      <c r="Q38" s="21">
        <f t="shared" si="4"/>
        <v>585</v>
      </c>
      <c r="R38" s="21">
        <f t="shared" si="5"/>
        <v>624</v>
      </c>
      <c r="S38" s="21">
        <f t="shared" si="6"/>
        <v>663</v>
      </c>
      <c r="T38" s="21">
        <f t="shared" si="7"/>
        <v>702</v>
      </c>
      <c r="U38" s="21">
        <f t="shared" si="8"/>
        <v>741</v>
      </c>
      <c r="V38" s="21">
        <f t="shared" si="9"/>
        <v>780</v>
      </c>
      <c r="W38" s="21">
        <f t="shared" si="10"/>
        <v>819</v>
      </c>
    </row>
    <row r="39" spans="1:23" ht="15">
      <c r="A39" s="21" t="str">
        <f t="shared" ca="1" si="11"/>
        <v/>
      </c>
      <c r="B39" s="21" t="str">
        <f ca="1">IF(Parameter!$E$16&lt;=Seed!C39,IF(Parameter!$G$16&gt;=Seed!C39,RAND(),""),"")</f>
        <v/>
      </c>
      <c r="C39" s="21">
        <v>40</v>
      </c>
      <c r="D39" s="21">
        <f t="shared" ref="D39:M39" si="49">C39+$C39</f>
        <v>80</v>
      </c>
      <c r="E39" s="21">
        <f t="shared" si="49"/>
        <v>120</v>
      </c>
      <c r="F39" s="21">
        <f t="shared" si="49"/>
        <v>160</v>
      </c>
      <c r="G39" s="21">
        <f t="shared" si="49"/>
        <v>200</v>
      </c>
      <c r="H39" s="21">
        <f t="shared" si="49"/>
        <v>240</v>
      </c>
      <c r="I39" s="21">
        <f t="shared" si="49"/>
        <v>280</v>
      </c>
      <c r="J39" s="21">
        <f t="shared" si="49"/>
        <v>320</v>
      </c>
      <c r="K39" s="21">
        <f t="shared" si="49"/>
        <v>360</v>
      </c>
      <c r="L39" s="21">
        <f t="shared" si="49"/>
        <v>400</v>
      </c>
      <c r="M39" s="21">
        <f t="shared" si="49"/>
        <v>440</v>
      </c>
      <c r="N39" s="21">
        <f t="shared" si="1"/>
        <v>480</v>
      </c>
      <c r="O39" s="21">
        <f t="shared" si="2"/>
        <v>520</v>
      </c>
      <c r="P39" s="21">
        <f t="shared" si="3"/>
        <v>560</v>
      </c>
      <c r="Q39" s="21">
        <f t="shared" si="4"/>
        <v>600</v>
      </c>
      <c r="R39" s="21">
        <f t="shared" si="5"/>
        <v>640</v>
      </c>
      <c r="S39" s="21">
        <f t="shared" si="6"/>
        <v>680</v>
      </c>
      <c r="T39" s="21">
        <f t="shared" si="7"/>
        <v>720</v>
      </c>
      <c r="U39" s="21">
        <f t="shared" si="8"/>
        <v>760</v>
      </c>
      <c r="V39" s="21">
        <f t="shared" si="9"/>
        <v>800</v>
      </c>
      <c r="W39" s="21">
        <f t="shared" si="10"/>
        <v>840</v>
      </c>
    </row>
    <row r="40" spans="1:23" ht="15">
      <c r="A40" s="21" t="str">
        <f t="shared" ca="1" si="11"/>
        <v/>
      </c>
      <c r="B40" s="21" t="str">
        <f ca="1">IF(Parameter!$E$16&lt;=Seed!C40,IF(Parameter!$G$16&gt;=Seed!C40,RAND(),""),"")</f>
        <v/>
      </c>
      <c r="C40" s="21">
        <v>41</v>
      </c>
      <c r="D40" s="21">
        <f t="shared" ref="D40:M40" si="50">C40+$C40</f>
        <v>82</v>
      </c>
      <c r="E40" s="21">
        <f t="shared" si="50"/>
        <v>123</v>
      </c>
      <c r="F40" s="21">
        <f t="shared" si="50"/>
        <v>164</v>
      </c>
      <c r="G40" s="21">
        <f t="shared" si="50"/>
        <v>205</v>
      </c>
      <c r="H40" s="21">
        <f t="shared" si="50"/>
        <v>246</v>
      </c>
      <c r="I40" s="21">
        <f t="shared" si="50"/>
        <v>287</v>
      </c>
      <c r="J40" s="21">
        <f t="shared" si="50"/>
        <v>328</v>
      </c>
      <c r="K40" s="21">
        <f t="shared" si="50"/>
        <v>369</v>
      </c>
      <c r="L40" s="21">
        <f t="shared" si="50"/>
        <v>410</v>
      </c>
      <c r="M40" s="21">
        <f t="shared" si="50"/>
        <v>451</v>
      </c>
      <c r="N40" s="21">
        <f t="shared" si="1"/>
        <v>492</v>
      </c>
      <c r="O40" s="21">
        <f t="shared" si="2"/>
        <v>533</v>
      </c>
      <c r="P40" s="21">
        <f t="shared" si="3"/>
        <v>574</v>
      </c>
      <c r="Q40" s="21">
        <f t="shared" si="4"/>
        <v>615</v>
      </c>
      <c r="R40" s="21">
        <f t="shared" si="5"/>
        <v>656</v>
      </c>
      <c r="S40" s="21">
        <f t="shared" si="6"/>
        <v>697</v>
      </c>
      <c r="T40" s="21">
        <f t="shared" si="7"/>
        <v>738</v>
      </c>
      <c r="U40" s="21">
        <f t="shared" si="8"/>
        <v>779</v>
      </c>
      <c r="V40" s="21">
        <f t="shared" si="9"/>
        <v>820</v>
      </c>
      <c r="W40" s="21">
        <f t="shared" si="10"/>
        <v>861</v>
      </c>
    </row>
    <row r="41" spans="1:23" ht="15">
      <c r="A41" s="21" t="str">
        <f t="shared" ca="1" si="11"/>
        <v/>
      </c>
      <c r="B41" s="21" t="str">
        <f ca="1">IF(Parameter!$E$16&lt;=Seed!C41,IF(Parameter!$G$16&gt;=Seed!C41,RAND(),""),"")</f>
        <v/>
      </c>
      <c r="C41" s="21">
        <v>42</v>
      </c>
      <c r="D41" s="21">
        <f t="shared" ref="D41:M41" si="51">C41+$C41</f>
        <v>84</v>
      </c>
      <c r="E41" s="21">
        <f t="shared" si="51"/>
        <v>126</v>
      </c>
      <c r="F41" s="21">
        <f t="shared" si="51"/>
        <v>168</v>
      </c>
      <c r="G41" s="21">
        <f t="shared" si="51"/>
        <v>210</v>
      </c>
      <c r="H41" s="21">
        <f t="shared" si="51"/>
        <v>252</v>
      </c>
      <c r="I41" s="21">
        <f t="shared" si="51"/>
        <v>294</v>
      </c>
      <c r="J41" s="21">
        <f t="shared" si="51"/>
        <v>336</v>
      </c>
      <c r="K41" s="21">
        <f t="shared" si="51"/>
        <v>378</v>
      </c>
      <c r="L41" s="21">
        <f t="shared" si="51"/>
        <v>420</v>
      </c>
      <c r="M41" s="21">
        <f t="shared" si="51"/>
        <v>462</v>
      </c>
      <c r="N41" s="21">
        <f t="shared" si="1"/>
        <v>504</v>
      </c>
      <c r="O41" s="21">
        <f t="shared" si="2"/>
        <v>546</v>
      </c>
      <c r="P41" s="21">
        <f t="shared" si="3"/>
        <v>588</v>
      </c>
      <c r="Q41" s="21">
        <f t="shared" si="4"/>
        <v>630</v>
      </c>
      <c r="R41" s="21">
        <f t="shared" si="5"/>
        <v>672</v>
      </c>
      <c r="S41" s="21">
        <f t="shared" si="6"/>
        <v>714</v>
      </c>
      <c r="T41" s="21">
        <f t="shared" si="7"/>
        <v>756</v>
      </c>
      <c r="U41" s="21">
        <f t="shared" si="8"/>
        <v>798</v>
      </c>
      <c r="V41" s="21">
        <f t="shared" si="9"/>
        <v>840</v>
      </c>
      <c r="W41" s="21">
        <f t="shared" si="10"/>
        <v>882</v>
      </c>
    </row>
    <row r="42" spans="1:23" ht="15">
      <c r="A42" s="21" t="str">
        <f t="shared" ca="1" si="11"/>
        <v/>
      </c>
      <c r="B42" s="21" t="str">
        <f ca="1">IF(Parameter!$E$16&lt;=Seed!C42,IF(Parameter!$G$16&gt;=Seed!C42,RAND(),""),"")</f>
        <v/>
      </c>
      <c r="C42" s="21">
        <v>43</v>
      </c>
      <c r="D42" s="21">
        <f t="shared" ref="D42:M42" si="52">C42+$C42</f>
        <v>86</v>
      </c>
      <c r="E42" s="21">
        <f t="shared" si="52"/>
        <v>129</v>
      </c>
      <c r="F42" s="21">
        <f t="shared" si="52"/>
        <v>172</v>
      </c>
      <c r="G42" s="21">
        <f t="shared" si="52"/>
        <v>215</v>
      </c>
      <c r="H42" s="21">
        <f t="shared" si="52"/>
        <v>258</v>
      </c>
      <c r="I42" s="21">
        <f t="shared" si="52"/>
        <v>301</v>
      </c>
      <c r="J42" s="21">
        <f t="shared" si="52"/>
        <v>344</v>
      </c>
      <c r="K42" s="21">
        <f t="shared" si="52"/>
        <v>387</v>
      </c>
      <c r="L42" s="21">
        <f t="shared" si="52"/>
        <v>430</v>
      </c>
      <c r="M42" s="21">
        <f t="shared" si="52"/>
        <v>473</v>
      </c>
      <c r="N42" s="21">
        <f t="shared" si="1"/>
        <v>516</v>
      </c>
      <c r="O42" s="21">
        <f t="shared" si="2"/>
        <v>559</v>
      </c>
      <c r="P42" s="21">
        <f t="shared" si="3"/>
        <v>602</v>
      </c>
      <c r="Q42" s="21">
        <f t="shared" si="4"/>
        <v>645</v>
      </c>
      <c r="R42" s="21">
        <f t="shared" si="5"/>
        <v>688</v>
      </c>
      <c r="S42" s="21">
        <f t="shared" si="6"/>
        <v>731</v>
      </c>
      <c r="T42" s="21">
        <f t="shared" si="7"/>
        <v>774</v>
      </c>
      <c r="U42" s="21">
        <f t="shared" si="8"/>
        <v>817</v>
      </c>
      <c r="V42" s="21">
        <f t="shared" si="9"/>
        <v>860</v>
      </c>
      <c r="W42" s="21">
        <f t="shared" si="10"/>
        <v>903</v>
      </c>
    </row>
    <row r="43" spans="1:23" ht="15">
      <c r="A43" s="21" t="str">
        <f t="shared" ca="1" si="11"/>
        <v/>
      </c>
      <c r="B43" s="21" t="str">
        <f ca="1">IF(Parameter!$E$16&lt;=Seed!C43,IF(Parameter!$G$16&gt;=Seed!C43,RAND(),""),"")</f>
        <v/>
      </c>
      <c r="C43" s="21">
        <v>44</v>
      </c>
      <c r="D43" s="21">
        <f t="shared" ref="D43:M43" si="53">C43+$C43</f>
        <v>88</v>
      </c>
      <c r="E43" s="21">
        <f t="shared" si="53"/>
        <v>132</v>
      </c>
      <c r="F43" s="21">
        <f t="shared" si="53"/>
        <v>176</v>
      </c>
      <c r="G43" s="21">
        <f t="shared" si="53"/>
        <v>220</v>
      </c>
      <c r="H43" s="21">
        <f t="shared" si="53"/>
        <v>264</v>
      </c>
      <c r="I43" s="21">
        <f t="shared" si="53"/>
        <v>308</v>
      </c>
      <c r="J43" s="21">
        <f t="shared" si="53"/>
        <v>352</v>
      </c>
      <c r="K43" s="21">
        <f t="shared" si="53"/>
        <v>396</v>
      </c>
      <c r="L43" s="21">
        <f t="shared" si="53"/>
        <v>440</v>
      </c>
      <c r="M43" s="21">
        <f t="shared" si="53"/>
        <v>484</v>
      </c>
      <c r="N43" s="21">
        <f t="shared" si="1"/>
        <v>528</v>
      </c>
      <c r="O43" s="21">
        <f t="shared" si="2"/>
        <v>572</v>
      </c>
      <c r="P43" s="21">
        <f t="shared" si="3"/>
        <v>616</v>
      </c>
      <c r="Q43" s="21">
        <f t="shared" si="4"/>
        <v>660</v>
      </c>
      <c r="R43" s="21">
        <f t="shared" si="5"/>
        <v>704</v>
      </c>
      <c r="S43" s="21">
        <f t="shared" si="6"/>
        <v>748</v>
      </c>
      <c r="T43" s="21">
        <f t="shared" si="7"/>
        <v>792</v>
      </c>
      <c r="U43" s="21">
        <f t="shared" si="8"/>
        <v>836</v>
      </c>
      <c r="V43" s="21">
        <f t="shared" si="9"/>
        <v>880</v>
      </c>
      <c r="W43" s="21">
        <f t="shared" si="10"/>
        <v>924</v>
      </c>
    </row>
    <row r="44" spans="1:23" ht="15">
      <c r="A44" s="21" t="str">
        <f t="shared" ca="1" si="11"/>
        <v/>
      </c>
      <c r="B44" s="21" t="str">
        <f ca="1">IF(Parameter!$E$16&lt;=Seed!C44,IF(Parameter!$G$16&gt;=Seed!C44,RAND(),""),"")</f>
        <v/>
      </c>
      <c r="C44" s="21">
        <v>45</v>
      </c>
      <c r="D44" s="21">
        <f t="shared" ref="D44:M44" si="54">C44+$C44</f>
        <v>90</v>
      </c>
      <c r="E44" s="21">
        <f t="shared" si="54"/>
        <v>135</v>
      </c>
      <c r="F44" s="21">
        <f t="shared" si="54"/>
        <v>180</v>
      </c>
      <c r="G44" s="21">
        <f t="shared" si="54"/>
        <v>225</v>
      </c>
      <c r="H44" s="21">
        <f t="shared" si="54"/>
        <v>270</v>
      </c>
      <c r="I44" s="21">
        <f t="shared" si="54"/>
        <v>315</v>
      </c>
      <c r="J44" s="21">
        <f t="shared" si="54"/>
        <v>360</v>
      </c>
      <c r="K44" s="21">
        <f t="shared" si="54"/>
        <v>405</v>
      </c>
      <c r="L44" s="21">
        <f t="shared" si="54"/>
        <v>450</v>
      </c>
      <c r="M44" s="21">
        <f t="shared" si="54"/>
        <v>495</v>
      </c>
      <c r="N44" s="21">
        <f t="shared" si="1"/>
        <v>540</v>
      </c>
      <c r="O44" s="21">
        <f t="shared" si="2"/>
        <v>585</v>
      </c>
      <c r="P44" s="21">
        <f t="shared" si="3"/>
        <v>630</v>
      </c>
      <c r="Q44" s="21">
        <f t="shared" si="4"/>
        <v>675</v>
      </c>
      <c r="R44" s="21">
        <f t="shared" si="5"/>
        <v>720</v>
      </c>
      <c r="S44" s="21">
        <f t="shared" si="6"/>
        <v>765</v>
      </c>
      <c r="T44" s="21">
        <f t="shared" si="7"/>
        <v>810</v>
      </c>
      <c r="U44" s="21">
        <f t="shared" si="8"/>
        <v>855</v>
      </c>
      <c r="V44" s="21">
        <f t="shared" si="9"/>
        <v>900</v>
      </c>
      <c r="W44" s="21">
        <f t="shared" si="10"/>
        <v>945</v>
      </c>
    </row>
    <row r="45" spans="1:23" ht="15">
      <c r="A45" s="21" t="str">
        <f t="shared" ca="1" si="11"/>
        <v/>
      </c>
      <c r="B45" s="21" t="str">
        <f ca="1">IF(Parameter!$E$16&lt;=Seed!C45,IF(Parameter!$G$16&gt;=Seed!C45,RAND(),""),"")</f>
        <v/>
      </c>
      <c r="C45" s="21">
        <v>46</v>
      </c>
      <c r="D45" s="21">
        <f t="shared" ref="D45:M45" si="55">C45+$C45</f>
        <v>92</v>
      </c>
      <c r="E45" s="21">
        <f t="shared" si="55"/>
        <v>138</v>
      </c>
      <c r="F45" s="21">
        <f t="shared" si="55"/>
        <v>184</v>
      </c>
      <c r="G45" s="21">
        <f t="shared" si="55"/>
        <v>230</v>
      </c>
      <c r="H45" s="21">
        <f t="shared" si="55"/>
        <v>276</v>
      </c>
      <c r="I45" s="21">
        <f t="shared" si="55"/>
        <v>322</v>
      </c>
      <c r="J45" s="21">
        <f t="shared" si="55"/>
        <v>368</v>
      </c>
      <c r="K45" s="21">
        <f t="shared" si="55"/>
        <v>414</v>
      </c>
      <c r="L45" s="21">
        <f t="shared" si="55"/>
        <v>460</v>
      </c>
      <c r="M45" s="21">
        <f t="shared" si="55"/>
        <v>506</v>
      </c>
      <c r="N45" s="21">
        <f t="shared" si="1"/>
        <v>552</v>
      </c>
      <c r="O45" s="21">
        <f t="shared" si="2"/>
        <v>598</v>
      </c>
      <c r="P45" s="21">
        <f t="shared" si="3"/>
        <v>644</v>
      </c>
      <c r="Q45" s="21">
        <f t="shared" si="4"/>
        <v>690</v>
      </c>
      <c r="R45" s="21">
        <f t="shared" si="5"/>
        <v>736</v>
      </c>
      <c r="S45" s="21">
        <f t="shared" si="6"/>
        <v>782</v>
      </c>
      <c r="T45" s="21">
        <f t="shared" si="7"/>
        <v>828</v>
      </c>
      <c r="U45" s="21">
        <f t="shared" si="8"/>
        <v>874</v>
      </c>
      <c r="V45" s="21">
        <f t="shared" si="9"/>
        <v>920</v>
      </c>
      <c r="W45" s="21">
        <f t="shared" si="10"/>
        <v>966</v>
      </c>
    </row>
    <row r="46" spans="1:23" ht="15">
      <c r="A46" s="21" t="str">
        <f t="shared" ca="1" si="11"/>
        <v/>
      </c>
      <c r="B46" s="21" t="str">
        <f ca="1">IF(Parameter!$E$16&lt;=Seed!C46,IF(Parameter!$G$16&gt;=Seed!C46,RAND(),""),"")</f>
        <v/>
      </c>
      <c r="C46" s="21">
        <v>47</v>
      </c>
      <c r="D46" s="21">
        <f t="shared" ref="D46:M46" si="56">C46+$C46</f>
        <v>94</v>
      </c>
      <c r="E46" s="21">
        <f t="shared" si="56"/>
        <v>141</v>
      </c>
      <c r="F46" s="21">
        <f t="shared" si="56"/>
        <v>188</v>
      </c>
      <c r="G46" s="21">
        <f t="shared" si="56"/>
        <v>235</v>
      </c>
      <c r="H46" s="21">
        <f t="shared" si="56"/>
        <v>282</v>
      </c>
      <c r="I46" s="21">
        <f t="shared" si="56"/>
        <v>329</v>
      </c>
      <c r="J46" s="21">
        <f t="shared" si="56"/>
        <v>376</v>
      </c>
      <c r="K46" s="21">
        <f t="shared" si="56"/>
        <v>423</v>
      </c>
      <c r="L46" s="21">
        <f t="shared" si="56"/>
        <v>470</v>
      </c>
      <c r="M46" s="21">
        <f t="shared" si="56"/>
        <v>517</v>
      </c>
      <c r="N46" s="21">
        <f t="shared" si="1"/>
        <v>564</v>
      </c>
      <c r="O46" s="21">
        <f t="shared" si="2"/>
        <v>611</v>
      </c>
      <c r="P46" s="21">
        <f t="shared" si="3"/>
        <v>658</v>
      </c>
      <c r="Q46" s="21">
        <f t="shared" si="4"/>
        <v>705</v>
      </c>
      <c r="R46" s="21">
        <f t="shared" si="5"/>
        <v>752</v>
      </c>
      <c r="S46" s="21">
        <f t="shared" si="6"/>
        <v>799</v>
      </c>
      <c r="T46" s="21">
        <f t="shared" si="7"/>
        <v>846</v>
      </c>
      <c r="U46" s="21">
        <f t="shared" si="8"/>
        <v>893</v>
      </c>
      <c r="V46" s="21">
        <f t="shared" si="9"/>
        <v>940</v>
      </c>
      <c r="W46" s="21">
        <f t="shared" si="10"/>
        <v>987</v>
      </c>
    </row>
    <row r="47" spans="1:23" ht="15">
      <c r="A47" s="21" t="str">
        <f t="shared" ca="1" si="11"/>
        <v/>
      </c>
      <c r="B47" s="21" t="str">
        <f ca="1">IF(Parameter!$E$16&lt;=Seed!C47,IF(Parameter!$G$16&gt;=Seed!C47,RAND(),""),"")</f>
        <v/>
      </c>
      <c r="C47" s="21">
        <v>48</v>
      </c>
      <c r="D47" s="21">
        <f t="shared" ref="D47:M47" si="57">C47+$C47</f>
        <v>96</v>
      </c>
      <c r="E47" s="21">
        <f t="shared" si="57"/>
        <v>144</v>
      </c>
      <c r="F47" s="21">
        <f t="shared" si="57"/>
        <v>192</v>
      </c>
      <c r="G47" s="21">
        <f t="shared" si="57"/>
        <v>240</v>
      </c>
      <c r="H47" s="21">
        <f t="shared" si="57"/>
        <v>288</v>
      </c>
      <c r="I47" s="21">
        <f t="shared" si="57"/>
        <v>336</v>
      </c>
      <c r="J47" s="21">
        <f t="shared" si="57"/>
        <v>384</v>
      </c>
      <c r="K47" s="21">
        <f t="shared" si="57"/>
        <v>432</v>
      </c>
      <c r="L47" s="21">
        <f t="shared" si="57"/>
        <v>480</v>
      </c>
      <c r="M47" s="21">
        <f t="shared" si="57"/>
        <v>528</v>
      </c>
      <c r="N47" s="21">
        <f t="shared" si="1"/>
        <v>576</v>
      </c>
      <c r="O47" s="21">
        <f t="shared" si="2"/>
        <v>624</v>
      </c>
      <c r="P47" s="21">
        <f t="shared" si="3"/>
        <v>672</v>
      </c>
      <c r="Q47" s="21">
        <f t="shared" si="4"/>
        <v>720</v>
      </c>
      <c r="R47" s="21">
        <f t="shared" si="5"/>
        <v>768</v>
      </c>
      <c r="S47" s="21">
        <f t="shared" si="6"/>
        <v>816</v>
      </c>
      <c r="T47" s="21">
        <f t="shared" si="7"/>
        <v>864</v>
      </c>
      <c r="U47" s="21">
        <f t="shared" si="8"/>
        <v>912</v>
      </c>
      <c r="V47" s="21">
        <f t="shared" si="9"/>
        <v>960</v>
      </c>
      <c r="W47" s="21">
        <f t="shared" si="10"/>
        <v>1008</v>
      </c>
    </row>
    <row r="48" spans="1:23" ht="15">
      <c r="A48" s="21" t="str">
        <f t="shared" ca="1" si="11"/>
        <v/>
      </c>
      <c r="B48" s="21" t="str">
        <f ca="1">IF(Parameter!$E$16&lt;=Seed!C48,IF(Parameter!$G$16&gt;=Seed!C48,RAND(),""),"")</f>
        <v/>
      </c>
      <c r="C48" s="21">
        <v>49</v>
      </c>
      <c r="D48" s="21">
        <f t="shared" ref="D48:M48" si="58">C48+$C48</f>
        <v>98</v>
      </c>
      <c r="E48" s="21">
        <f t="shared" si="58"/>
        <v>147</v>
      </c>
      <c r="F48" s="21">
        <f t="shared" si="58"/>
        <v>196</v>
      </c>
      <c r="G48" s="21">
        <f t="shared" si="58"/>
        <v>245</v>
      </c>
      <c r="H48" s="21">
        <f t="shared" si="58"/>
        <v>294</v>
      </c>
      <c r="I48" s="21">
        <f t="shared" si="58"/>
        <v>343</v>
      </c>
      <c r="J48" s="21">
        <f t="shared" si="58"/>
        <v>392</v>
      </c>
      <c r="K48" s="21">
        <f t="shared" si="58"/>
        <v>441</v>
      </c>
      <c r="L48" s="21">
        <f t="shared" si="58"/>
        <v>490</v>
      </c>
      <c r="M48" s="21">
        <f t="shared" si="58"/>
        <v>539</v>
      </c>
      <c r="N48" s="21">
        <f t="shared" si="1"/>
        <v>588</v>
      </c>
      <c r="O48" s="21">
        <f t="shared" si="2"/>
        <v>637</v>
      </c>
      <c r="P48" s="21">
        <f t="shared" si="3"/>
        <v>686</v>
      </c>
      <c r="Q48" s="21">
        <f t="shared" si="4"/>
        <v>735</v>
      </c>
      <c r="R48" s="21">
        <f t="shared" si="5"/>
        <v>784</v>
      </c>
      <c r="S48" s="21">
        <f t="shared" si="6"/>
        <v>833</v>
      </c>
      <c r="T48" s="21">
        <f t="shared" si="7"/>
        <v>882</v>
      </c>
      <c r="U48" s="21">
        <f t="shared" si="8"/>
        <v>931</v>
      </c>
      <c r="V48" s="21">
        <f t="shared" si="9"/>
        <v>980</v>
      </c>
      <c r="W48" s="21">
        <f t="shared" si="10"/>
        <v>1029</v>
      </c>
    </row>
    <row r="49" spans="1:23" ht="15">
      <c r="A49" s="21" t="str">
        <f t="shared" ca="1" si="11"/>
        <v/>
      </c>
      <c r="B49" s="21" t="str">
        <f ca="1">IF(Parameter!$E$16&lt;=Seed!C49,IF(Parameter!$G$16&gt;=Seed!C49,RAND(),""),"")</f>
        <v/>
      </c>
      <c r="C49" s="21">
        <v>50</v>
      </c>
      <c r="D49" s="21">
        <f t="shared" ref="D49:M49" si="59">C49+$C49</f>
        <v>100</v>
      </c>
      <c r="E49" s="21">
        <f t="shared" si="59"/>
        <v>150</v>
      </c>
      <c r="F49" s="21">
        <f t="shared" si="59"/>
        <v>200</v>
      </c>
      <c r="G49" s="21">
        <f t="shared" si="59"/>
        <v>250</v>
      </c>
      <c r="H49" s="21">
        <f t="shared" si="59"/>
        <v>300</v>
      </c>
      <c r="I49" s="21">
        <f t="shared" si="59"/>
        <v>350</v>
      </c>
      <c r="J49" s="21">
        <f t="shared" si="59"/>
        <v>400</v>
      </c>
      <c r="K49" s="21">
        <f t="shared" si="59"/>
        <v>450</v>
      </c>
      <c r="L49" s="21">
        <f t="shared" si="59"/>
        <v>500</v>
      </c>
      <c r="M49" s="21">
        <f t="shared" si="59"/>
        <v>550</v>
      </c>
      <c r="N49" s="21">
        <f t="shared" si="1"/>
        <v>600</v>
      </c>
      <c r="O49" s="21">
        <f t="shared" si="2"/>
        <v>650</v>
      </c>
      <c r="P49" s="21">
        <f t="shared" si="3"/>
        <v>700</v>
      </c>
      <c r="Q49" s="21">
        <f t="shared" si="4"/>
        <v>750</v>
      </c>
      <c r="R49" s="21">
        <f t="shared" si="5"/>
        <v>800</v>
      </c>
      <c r="S49" s="21">
        <f t="shared" si="6"/>
        <v>850</v>
      </c>
      <c r="T49" s="21">
        <f t="shared" si="7"/>
        <v>900</v>
      </c>
      <c r="U49" s="21">
        <f t="shared" si="8"/>
        <v>950</v>
      </c>
      <c r="V49" s="21">
        <f t="shared" si="9"/>
        <v>1000</v>
      </c>
      <c r="W49" s="21">
        <f t="shared" si="10"/>
        <v>1050</v>
      </c>
    </row>
    <row r="50" spans="1:23" ht="15">
      <c r="A50" s="21" t="str">
        <f t="shared" ca="1" si="11"/>
        <v/>
      </c>
      <c r="B50" s="21" t="str">
        <f ca="1">IF(Parameter!$E$16&lt;=Seed!C50,IF(Parameter!$G$16&gt;=Seed!C50,RAND(),""),"")</f>
        <v/>
      </c>
      <c r="C50" s="21">
        <v>51</v>
      </c>
      <c r="D50" s="21">
        <f t="shared" ref="D50:M50" si="60">C50+$C50</f>
        <v>102</v>
      </c>
      <c r="E50" s="21">
        <f t="shared" si="60"/>
        <v>153</v>
      </c>
      <c r="F50" s="21">
        <f t="shared" si="60"/>
        <v>204</v>
      </c>
      <c r="G50" s="21">
        <f t="shared" si="60"/>
        <v>255</v>
      </c>
      <c r="H50" s="21">
        <f t="shared" si="60"/>
        <v>306</v>
      </c>
      <c r="I50" s="21">
        <f t="shared" si="60"/>
        <v>357</v>
      </c>
      <c r="J50" s="21">
        <f t="shared" si="60"/>
        <v>408</v>
      </c>
      <c r="K50" s="21">
        <f t="shared" si="60"/>
        <v>459</v>
      </c>
      <c r="L50" s="21">
        <f t="shared" si="60"/>
        <v>510</v>
      </c>
      <c r="M50" s="21">
        <f t="shared" si="60"/>
        <v>561</v>
      </c>
      <c r="N50" s="21">
        <f t="shared" si="1"/>
        <v>612</v>
      </c>
      <c r="O50" s="21">
        <f t="shared" si="2"/>
        <v>663</v>
      </c>
      <c r="P50" s="21">
        <f t="shared" si="3"/>
        <v>714</v>
      </c>
      <c r="Q50" s="21">
        <f t="shared" si="4"/>
        <v>765</v>
      </c>
      <c r="R50" s="21">
        <f t="shared" si="5"/>
        <v>816</v>
      </c>
      <c r="S50" s="21">
        <f t="shared" si="6"/>
        <v>867</v>
      </c>
      <c r="T50" s="21">
        <f t="shared" si="7"/>
        <v>918</v>
      </c>
      <c r="U50" s="21">
        <f t="shared" si="8"/>
        <v>969</v>
      </c>
      <c r="V50" s="21">
        <f t="shared" si="9"/>
        <v>1020</v>
      </c>
      <c r="W50" s="21">
        <f t="shared" si="10"/>
        <v>1071</v>
      </c>
    </row>
  </sheetData>
  <phoneticPr fontId="8" type="noConversion"/>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AE4D62-4D11-493F-A9BB-38096C89AEDC}">
  <dimension ref="A1:K80"/>
  <sheetViews>
    <sheetView topLeftCell="A18" workbookViewId="0">
      <selection activeCell="M44" sqref="M44"/>
    </sheetView>
  </sheetViews>
  <sheetFormatPr defaultRowHeight="14.25"/>
  <cols>
    <col min="5" max="5" width="65.140625" customWidth="1"/>
  </cols>
  <sheetData>
    <row r="1" spans="1:11" ht="15">
      <c r="A1" s="7">
        <v>1</v>
      </c>
      <c r="B1" s="7" t="s">
        <v>4606</v>
      </c>
      <c r="C1" s="8">
        <v>1</v>
      </c>
      <c r="D1" s="7">
        <v>1001</v>
      </c>
      <c r="E1" s="7" t="s">
        <v>4622</v>
      </c>
    </row>
    <row r="2" spans="1:11" ht="15">
      <c r="A2" s="7"/>
      <c r="B2" s="7"/>
      <c r="C2" s="8">
        <v>2</v>
      </c>
      <c r="D2" s="7">
        <v>1002</v>
      </c>
      <c r="E2" s="7" t="s">
        <v>4621</v>
      </c>
    </row>
    <row r="3" spans="1:11" ht="15">
      <c r="A3" s="7"/>
      <c r="B3" s="7"/>
      <c r="C3" s="8">
        <v>3</v>
      </c>
      <c r="D3" s="7">
        <v>1003</v>
      </c>
      <c r="E3" s="7" t="s">
        <v>4605</v>
      </c>
    </row>
    <row r="4" spans="1:11" ht="15">
      <c r="A4" s="7"/>
      <c r="B4" s="7"/>
      <c r="C4" s="8">
        <v>4</v>
      </c>
      <c r="D4" s="7">
        <v>1004</v>
      </c>
      <c r="E4" s="7" t="s">
        <v>4631</v>
      </c>
    </row>
    <row r="5" spans="1:11" ht="15">
      <c r="A5" s="7"/>
      <c r="B5" s="7"/>
      <c r="C5" s="8">
        <v>5</v>
      </c>
      <c r="D5" s="7">
        <v>1005</v>
      </c>
      <c r="E5" s="7" t="s">
        <v>4617</v>
      </c>
    </row>
    <row r="6" spans="1:11" ht="15">
      <c r="A6" s="7"/>
      <c r="B6" s="7"/>
      <c r="C6" s="8">
        <v>6</v>
      </c>
      <c r="D6" s="7">
        <v>1006</v>
      </c>
      <c r="E6" s="7" t="s">
        <v>4633</v>
      </c>
    </row>
    <row r="7" spans="1:11" ht="15">
      <c r="A7" s="7"/>
      <c r="B7" s="7"/>
      <c r="C7" s="8">
        <v>7</v>
      </c>
      <c r="D7" s="7">
        <v>1007</v>
      </c>
      <c r="E7" s="16" t="s">
        <v>4640</v>
      </c>
    </row>
    <row r="8" spans="1:11" ht="15">
      <c r="A8" s="7"/>
      <c r="B8" s="7"/>
      <c r="C8" s="8">
        <v>8</v>
      </c>
      <c r="D8" s="7">
        <v>1008</v>
      </c>
      <c r="E8" s="16" t="s">
        <v>4640</v>
      </c>
    </row>
    <row r="9" spans="1:11" ht="16.5" customHeight="1">
      <c r="A9" s="7"/>
      <c r="B9" s="7"/>
      <c r="C9" s="8">
        <v>9</v>
      </c>
      <c r="D9" s="7">
        <v>1009</v>
      </c>
      <c r="E9" s="7" t="s">
        <v>4604</v>
      </c>
      <c r="F9" s="15"/>
      <c r="G9" s="15"/>
      <c r="H9" s="15"/>
      <c r="I9" s="15"/>
      <c r="J9" s="15"/>
      <c r="K9" s="15"/>
    </row>
    <row r="10" spans="1:11" ht="16.5" customHeight="1">
      <c r="C10" s="13">
        <v>10</v>
      </c>
      <c r="D10" s="12">
        <v>1010</v>
      </c>
      <c r="E10" s="7" t="s">
        <v>4637</v>
      </c>
      <c r="F10" s="15"/>
      <c r="G10" s="15"/>
      <c r="H10" s="15"/>
      <c r="I10" s="15"/>
      <c r="J10" s="15"/>
      <c r="K10" s="15"/>
    </row>
    <row r="11" spans="1:11" ht="16.5" customHeight="1">
      <c r="C11" s="13">
        <v>11</v>
      </c>
      <c r="D11" s="7">
        <v>1011</v>
      </c>
      <c r="E11" s="7" t="s">
        <v>4607</v>
      </c>
      <c r="F11" s="15"/>
      <c r="G11" s="15"/>
      <c r="H11" s="15"/>
      <c r="I11" s="15"/>
      <c r="J11" s="15"/>
      <c r="K11" s="15"/>
    </row>
    <row r="12" spans="1:11" ht="16.5" customHeight="1">
      <c r="C12" s="13">
        <v>12</v>
      </c>
      <c r="D12" s="12">
        <v>1012</v>
      </c>
      <c r="E12" s="7" t="s">
        <v>4608</v>
      </c>
      <c r="F12" s="15"/>
      <c r="G12" s="15"/>
      <c r="H12" s="15"/>
      <c r="I12" s="15"/>
      <c r="J12" s="15"/>
      <c r="K12" s="15"/>
    </row>
    <row r="13" spans="1:11" ht="16.5" customHeight="1">
      <c r="C13" s="13">
        <v>13</v>
      </c>
      <c r="D13" s="7">
        <v>1013</v>
      </c>
      <c r="E13" s="7" t="s">
        <v>4609</v>
      </c>
      <c r="F13" s="15"/>
      <c r="G13" s="15"/>
      <c r="H13" s="15"/>
      <c r="I13" s="15"/>
      <c r="J13" s="15"/>
      <c r="K13" s="15"/>
    </row>
    <row r="14" spans="1:11" ht="16.5" customHeight="1">
      <c r="C14" s="13">
        <v>14</v>
      </c>
      <c r="D14" s="7">
        <v>1014</v>
      </c>
      <c r="E14" s="16" t="s">
        <v>4640</v>
      </c>
      <c r="F14" s="15"/>
      <c r="G14" s="15"/>
      <c r="H14" s="15"/>
      <c r="I14" s="15"/>
      <c r="J14" s="15"/>
      <c r="K14" s="15"/>
    </row>
    <row r="15" spans="1:11" ht="16.5" customHeight="1">
      <c r="C15" s="13">
        <v>15</v>
      </c>
      <c r="D15" s="12">
        <v>1015</v>
      </c>
      <c r="E15" s="16" t="s">
        <v>4640</v>
      </c>
      <c r="F15" s="15"/>
      <c r="G15" s="15"/>
      <c r="H15" s="15"/>
      <c r="I15" s="15"/>
      <c r="J15" s="15"/>
      <c r="K15" s="15"/>
    </row>
    <row r="16" spans="1:11" ht="16.5" customHeight="1">
      <c r="C16" s="13">
        <v>16</v>
      </c>
      <c r="D16" s="7">
        <v>1016</v>
      </c>
      <c r="E16" s="16" t="s">
        <v>4640</v>
      </c>
      <c r="F16" s="15"/>
      <c r="G16" s="15"/>
      <c r="H16" s="15"/>
      <c r="I16" s="15"/>
      <c r="J16" s="15"/>
      <c r="K16" s="15"/>
    </row>
    <row r="17" spans="1:11" ht="16.5" customHeight="1">
      <c r="C17" s="13">
        <v>17</v>
      </c>
      <c r="D17" s="7">
        <v>1017</v>
      </c>
      <c r="E17" s="16" t="s">
        <v>4640</v>
      </c>
      <c r="F17" s="15"/>
      <c r="G17" s="15"/>
      <c r="H17" s="15"/>
      <c r="I17" s="15"/>
      <c r="J17" s="15"/>
      <c r="K17" s="15"/>
    </row>
    <row r="18" spans="1:11" ht="16.5" customHeight="1">
      <c r="C18" s="13">
        <v>18</v>
      </c>
      <c r="D18" s="12">
        <v>1018</v>
      </c>
      <c r="E18" s="16" t="s">
        <v>4650</v>
      </c>
      <c r="F18" s="15"/>
      <c r="G18" s="15"/>
      <c r="H18" s="15"/>
      <c r="I18" s="15"/>
      <c r="J18" s="15"/>
      <c r="K18" s="15"/>
    </row>
    <row r="19" spans="1:11" ht="16.5" customHeight="1">
      <c r="C19" s="13">
        <v>19</v>
      </c>
      <c r="D19" s="7">
        <v>1019</v>
      </c>
      <c r="E19" s="16" t="s">
        <v>4640</v>
      </c>
      <c r="F19" s="15"/>
      <c r="G19" s="15"/>
      <c r="H19" s="15"/>
      <c r="I19" s="15"/>
      <c r="J19" s="15"/>
      <c r="K19" s="15"/>
    </row>
    <row r="20" spans="1:11" ht="16.5" customHeight="1">
      <c r="C20" s="13">
        <v>20</v>
      </c>
      <c r="D20" s="12">
        <v>1020</v>
      </c>
      <c r="E20" s="16" t="s">
        <v>4640</v>
      </c>
      <c r="F20" s="15"/>
      <c r="G20" s="15"/>
      <c r="H20" s="15"/>
      <c r="I20" s="15"/>
      <c r="J20" s="15"/>
      <c r="K20" s="15"/>
    </row>
    <row r="21" spans="1:11" ht="15">
      <c r="A21" s="7">
        <v>2</v>
      </c>
      <c r="B21" s="7" t="s">
        <v>4610</v>
      </c>
      <c r="C21" s="8">
        <v>1</v>
      </c>
      <c r="D21" s="7">
        <v>2001</v>
      </c>
      <c r="E21" s="7" t="s">
        <v>4623</v>
      </c>
    </row>
    <row r="22" spans="1:11" ht="15">
      <c r="A22" s="7"/>
      <c r="B22" s="7"/>
      <c r="C22" s="8">
        <v>2</v>
      </c>
      <c r="D22" s="7">
        <v>2002</v>
      </c>
      <c r="E22" s="7" t="s">
        <v>4627</v>
      </c>
    </row>
    <row r="23" spans="1:11" ht="15">
      <c r="A23" s="7"/>
      <c r="B23" s="7"/>
      <c r="C23" s="8">
        <v>3</v>
      </c>
      <c r="D23" s="7">
        <v>2003</v>
      </c>
      <c r="E23" s="7" t="s">
        <v>4629</v>
      </c>
    </row>
    <row r="24" spans="1:11" ht="15">
      <c r="A24" s="7"/>
      <c r="B24" s="7"/>
      <c r="C24" s="8">
        <v>4</v>
      </c>
      <c r="D24" s="7">
        <v>2004</v>
      </c>
      <c r="E24" s="7" t="s">
        <v>4632</v>
      </c>
    </row>
    <row r="25" spans="1:11" ht="15">
      <c r="A25" s="7"/>
      <c r="B25" s="7"/>
      <c r="C25" s="8">
        <v>5</v>
      </c>
      <c r="D25" s="7">
        <v>2005</v>
      </c>
      <c r="E25" s="7" t="s">
        <v>4620</v>
      </c>
    </row>
    <row r="26" spans="1:11" ht="15">
      <c r="A26" s="7"/>
      <c r="B26" s="7"/>
      <c r="C26" s="8">
        <v>6</v>
      </c>
      <c r="D26" s="7">
        <v>2006</v>
      </c>
      <c r="E26" s="7" t="s">
        <v>4634</v>
      </c>
    </row>
    <row r="27" spans="1:11" ht="15">
      <c r="A27" s="7"/>
      <c r="B27" s="7"/>
      <c r="C27" s="8">
        <v>7</v>
      </c>
      <c r="D27" s="7">
        <v>2007</v>
      </c>
      <c r="E27" s="16" t="s">
        <v>4640</v>
      </c>
    </row>
    <row r="28" spans="1:11" ht="15">
      <c r="A28" s="7"/>
      <c r="B28" s="7"/>
      <c r="C28" s="8">
        <v>8</v>
      </c>
      <c r="D28" s="7">
        <v>2008</v>
      </c>
      <c r="E28" s="16" t="s">
        <v>4640</v>
      </c>
    </row>
    <row r="29" spans="1:11" ht="15">
      <c r="A29" s="7"/>
      <c r="B29" s="7"/>
      <c r="C29" s="8">
        <v>9</v>
      </c>
      <c r="D29" s="7">
        <v>2009</v>
      </c>
      <c r="E29" s="7" t="s">
        <v>4604</v>
      </c>
    </row>
    <row r="30" spans="1:11" ht="15">
      <c r="C30" s="13">
        <v>10</v>
      </c>
      <c r="D30" s="12">
        <v>2010</v>
      </c>
      <c r="E30" s="7" t="s">
        <v>4638</v>
      </c>
    </row>
    <row r="31" spans="1:11" ht="15">
      <c r="C31" s="8">
        <v>11</v>
      </c>
      <c r="D31" s="7">
        <v>2011</v>
      </c>
      <c r="E31" s="7" t="s">
        <v>4611</v>
      </c>
    </row>
    <row r="32" spans="1:11" ht="15">
      <c r="C32" s="13">
        <v>12</v>
      </c>
      <c r="D32" s="12">
        <v>2012</v>
      </c>
      <c r="E32" s="7" t="s">
        <v>4608</v>
      </c>
    </row>
    <row r="33" spans="1:5" ht="15">
      <c r="C33" s="8">
        <v>13</v>
      </c>
      <c r="D33" s="7">
        <v>2013</v>
      </c>
      <c r="E33" s="7" t="s">
        <v>4609</v>
      </c>
    </row>
    <row r="34" spans="1:5" ht="15">
      <c r="C34" s="13">
        <v>14</v>
      </c>
      <c r="D34" s="12">
        <v>2014</v>
      </c>
      <c r="E34" s="16" t="s">
        <v>4640</v>
      </c>
    </row>
    <row r="35" spans="1:5" ht="15">
      <c r="C35" s="8">
        <v>15</v>
      </c>
      <c r="D35" s="7">
        <v>2015</v>
      </c>
      <c r="E35" s="16" t="s">
        <v>4640</v>
      </c>
    </row>
    <row r="36" spans="1:5" ht="15">
      <c r="C36" s="13">
        <v>16</v>
      </c>
      <c r="D36" s="12">
        <v>2016</v>
      </c>
      <c r="E36" s="16" t="s">
        <v>4640</v>
      </c>
    </row>
    <row r="37" spans="1:5" ht="15">
      <c r="C37" s="8">
        <v>17</v>
      </c>
      <c r="D37" s="7">
        <v>2017</v>
      </c>
      <c r="E37" s="16" t="s">
        <v>4640</v>
      </c>
    </row>
    <row r="38" spans="1:5" ht="15">
      <c r="C38" s="13">
        <v>18</v>
      </c>
      <c r="D38" s="12">
        <v>2018</v>
      </c>
      <c r="E38" s="16" t="s">
        <v>4651</v>
      </c>
    </row>
    <row r="39" spans="1:5" ht="15">
      <c r="C39" s="8">
        <v>19</v>
      </c>
      <c r="D39" s="7">
        <v>2019</v>
      </c>
      <c r="E39" s="16" t="s">
        <v>4640</v>
      </c>
    </row>
    <row r="40" spans="1:5" ht="15">
      <c r="C40" s="13">
        <v>20</v>
      </c>
      <c r="D40" s="12">
        <v>2020</v>
      </c>
      <c r="E40" s="16" t="s">
        <v>4640</v>
      </c>
    </row>
    <row r="41" spans="1:5" ht="15">
      <c r="A41" s="7">
        <v>3</v>
      </c>
      <c r="B41" s="7" t="s">
        <v>4612</v>
      </c>
      <c r="C41" s="8">
        <v>1</v>
      </c>
      <c r="D41" s="7">
        <v>3001</v>
      </c>
      <c r="E41" s="7" t="s">
        <v>4624</v>
      </c>
    </row>
    <row r="42" spans="1:5" ht="15">
      <c r="A42" s="7"/>
      <c r="B42" s="7"/>
      <c r="C42" s="8">
        <v>2</v>
      </c>
      <c r="D42" s="7">
        <v>3002</v>
      </c>
      <c r="E42" s="7" t="s">
        <v>4628</v>
      </c>
    </row>
    <row r="43" spans="1:5" ht="15">
      <c r="A43" s="7"/>
      <c r="B43" s="7"/>
      <c r="C43" s="8">
        <v>3</v>
      </c>
      <c r="D43" s="7">
        <v>3003</v>
      </c>
      <c r="E43" s="7" t="s">
        <v>4630</v>
      </c>
    </row>
    <row r="44" spans="1:5" ht="15">
      <c r="A44" s="7"/>
      <c r="B44" s="7"/>
      <c r="C44" s="8">
        <v>4</v>
      </c>
      <c r="D44" s="7">
        <v>3004</v>
      </c>
      <c r="E44" s="7" t="s">
        <v>4618</v>
      </c>
    </row>
    <row r="45" spans="1:5" ht="15">
      <c r="A45" s="7"/>
      <c r="B45" s="7"/>
      <c r="C45" s="8">
        <v>5</v>
      </c>
      <c r="D45" s="7">
        <v>3005</v>
      </c>
      <c r="E45" s="7" t="s">
        <v>4619</v>
      </c>
    </row>
    <row r="46" spans="1:5" ht="15">
      <c r="A46" s="7"/>
      <c r="B46" s="7"/>
      <c r="C46" s="8">
        <v>6</v>
      </c>
      <c r="D46" s="7">
        <v>3006</v>
      </c>
      <c r="E46" s="7" t="s">
        <v>4635</v>
      </c>
    </row>
    <row r="47" spans="1:5" ht="15">
      <c r="A47" s="7"/>
      <c r="B47" s="7"/>
      <c r="C47" s="8">
        <v>7</v>
      </c>
      <c r="D47" s="7">
        <v>3007</v>
      </c>
      <c r="E47" s="16" t="s">
        <v>4640</v>
      </c>
    </row>
    <row r="48" spans="1:5" ht="15">
      <c r="A48" s="7"/>
      <c r="B48" s="7"/>
      <c r="C48" s="8">
        <v>8</v>
      </c>
      <c r="D48" s="7">
        <v>3008</v>
      </c>
      <c r="E48" s="16" t="s">
        <v>4640</v>
      </c>
    </row>
    <row r="49" spans="1:5" ht="15">
      <c r="A49" s="7"/>
      <c r="B49" s="7"/>
      <c r="C49" s="8">
        <v>9</v>
      </c>
      <c r="D49" s="7">
        <v>3009</v>
      </c>
      <c r="E49" s="7" t="s">
        <v>4636</v>
      </c>
    </row>
    <row r="50" spans="1:5" ht="15">
      <c r="C50" s="13">
        <v>10</v>
      </c>
      <c r="D50" s="12">
        <v>3010</v>
      </c>
      <c r="E50" s="7" t="s">
        <v>4639</v>
      </c>
    </row>
    <row r="51" spans="1:5" ht="15">
      <c r="C51" s="8">
        <v>11</v>
      </c>
      <c r="D51" s="7">
        <v>3011</v>
      </c>
      <c r="E51" s="7" t="s">
        <v>4613</v>
      </c>
    </row>
    <row r="52" spans="1:5" ht="15">
      <c r="C52" s="13">
        <v>12</v>
      </c>
      <c r="D52" s="12">
        <v>3012</v>
      </c>
      <c r="E52" s="7" t="s">
        <v>4614</v>
      </c>
    </row>
    <row r="53" spans="1:5" ht="15">
      <c r="C53" s="8">
        <v>13</v>
      </c>
      <c r="D53" s="7">
        <v>3013</v>
      </c>
      <c r="E53" s="7" t="s">
        <v>4615</v>
      </c>
    </row>
    <row r="54" spans="1:5" ht="15">
      <c r="C54" s="13">
        <v>14</v>
      </c>
      <c r="D54" s="12">
        <v>3014</v>
      </c>
      <c r="E54" s="16" t="s">
        <v>4640</v>
      </c>
    </row>
    <row r="55" spans="1:5" ht="15">
      <c r="C55" s="8">
        <v>15</v>
      </c>
      <c r="D55" s="7">
        <v>3015</v>
      </c>
      <c r="E55" s="16" t="s">
        <v>4640</v>
      </c>
    </row>
    <row r="56" spans="1:5" ht="15">
      <c r="C56" s="13">
        <v>16</v>
      </c>
      <c r="D56" s="12">
        <v>3016</v>
      </c>
      <c r="E56" s="16" t="s">
        <v>4640</v>
      </c>
    </row>
    <row r="57" spans="1:5" ht="15">
      <c r="C57" s="8">
        <v>17</v>
      </c>
      <c r="D57" s="7">
        <v>3017</v>
      </c>
      <c r="E57" s="16" t="s">
        <v>4640</v>
      </c>
    </row>
    <row r="58" spans="1:5" ht="15">
      <c r="C58" s="13">
        <v>18</v>
      </c>
      <c r="D58" s="12">
        <v>3018</v>
      </c>
      <c r="E58" s="16" t="s">
        <v>4652</v>
      </c>
    </row>
    <row r="59" spans="1:5" ht="15">
      <c r="C59" s="8">
        <v>19</v>
      </c>
      <c r="D59" s="7">
        <v>3019</v>
      </c>
      <c r="E59" s="16" t="s">
        <v>4640</v>
      </c>
    </row>
    <row r="60" spans="1:5" ht="15">
      <c r="C60" s="13">
        <v>20</v>
      </c>
      <c r="D60" s="12">
        <v>3020</v>
      </c>
      <c r="E60" s="16" t="s">
        <v>4640</v>
      </c>
    </row>
    <row r="61" spans="1:5" ht="15">
      <c r="A61" s="7">
        <v>4</v>
      </c>
      <c r="B61" s="7" t="s">
        <v>4616</v>
      </c>
      <c r="C61" s="8">
        <v>1</v>
      </c>
      <c r="D61" s="7">
        <v>4001</v>
      </c>
      <c r="E61" s="7" t="s">
        <v>4624</v>
      </c>
    </row>
    <row r="62" spans="1:5" ht="15">
      <c r="A62" s="7"/>
      <c r="B62" s="7"/>
      <c r="C62" s="8">
        <v>2</v>
      </c>
      <c r="D62" s="7">
        <v>4002</v>
      </c>
      <c r="E62" s="7" t="s">
        <v>4628</v>
      </c>
    </row>
    <row r="63" spans="1:5" ht="15">
      <c r="C63" s="8">
        <v>3</v>
      </c>
      <c r="D63" s="7">
        <v>4003</v>
      </c>
      <c r="E63" s="7" t="s">
        <v>4630</v>
      </c>
    </row>
    <row r="64" spans="1:5" ht="15">
      <c r="C64" s="8">
        <v>4</v>
      </c>
      <c r="D64" s="7">
        <v>4004</v>
      </c>
      <c r="E64" s="7" t="s">
        <v>4618</v>
      </c>
    </row>
    <row r="65" spans="3:5" ht="15">
      <c r="C65" s="8">
        <v>5</v>
      </c>
      <c r="D65" s="7">
        <v>4005</v>
      </c>
      <c r="E65" s="7" t="s">
        <v>4619</v>
      </c>
    </row>
    <row r="66" spans="3:5" ht="15">
      <c r="C66" s="8">
        <v>6</v>
      </c>
      <c r="D66" s="7">
        <v>4006</v>
      </c>
      <c r="E66" s="7" t="s">
        <v>4635</v>
      </c>
    </row>
    <row r="67" spans="3:5" ht="15">
      <c r="C67" s="8">
        <v>7</v>
      </c>
      <c r="D67" s="7">
        <v>4007</v>
      </c>
      <c r="E67" s="16" t="s">
        <v>4640</v>
      </c>
    </row>
    <row r="68" spans="3:5" ht="15">
      <c r="C68" s="8">
        <v>8</v>
      </c>
      <c r="D68" s="7">
        <v>4008</v>
      </c>
      <c r="E68" s="16" t="s">
        <v>4640</v>
      </c>
    </row>
    <row r="69" spans="3:5" ht="15">
      <c r="C69" s="8">
        <v>9</v>
      </c>
      <c r="D69" s="7">
        <v>4009</v>
      </c>
      <c r="E69" s="7" t="s">
        <v>4636</v>
      </c>
    </row>
    <row r="70" spans="3:5" ht="15">
      <c r="C70" s="13">
        <v>10</v>
      </c>
      <c r="D70" s="12">
        <v>4010</v>
      </c>
      <c r="E70" s="7" t="s">
        <v>4639</v>
      </c>
    </row>
    <row r="71" spans="3:5" ht="15">
      <c r="C71" s="8">
        <v>11</v>
      </c>
      <c r="D71" s="7">
        <v>4011</v>
      </c>
      <c r="E71" s="7" t="s">
        <v>4613</v>
      </c>
    </row>
    <row r="72" spans="3:5" ht="15">
      <c r="C72" s="13">
        <v>12</v>
      </c>
      <c r="D72" s="12">
        <v>4012</v>
      </c>
      <c r="E72" s="7" t="s">
        <v>4614</v>
      </c>
    </row>
    <row r="73" spans="3:5" ht="15">
      <c r="C73" s="8">
        <v>13</v>
      </c>
      <c r="D73" s="7">
        <v>4013</v>
      </c>
      <c r="E73" s="7" t="s">
        <v>4615</v>
      </c>
    </row>
    <row r="74" spans="3:5" ht="15">
      <c r="C74" s="13">
        <v>14</v>
      </c>
      <c r="D74" s="12">
        <v>4014</v>
      </c>
      <c r="E74" s="16" t="s">
        <v>4640</v>
      </c>
    </row>
    <row r="75" spans="3:5" ht="15">
      <c r="C75" s="8">
        <v>15</v>
      </c>
      <c r="D75" s="7">
        <v>4015</v>
      </c>
      <c r="E75" s="16" t="s">
        <v>4640</v>
      </c>
    </row>
    <row r="76" spans="3:5" ht="15">
      <c r="C76" s="13">
        <v>16</v>
      </c>
      <c r="D76" s="12">
        <v>4016</v>
      </c>
      <c r="E76" s="16" t="s">
        <v>4640</v>
      </c>
    </row>
    <row r="77" spans="3:5" ht="15">
      <c r="C77" s="8">
        <v>17</v>
      </c>
      <c r="D77" s="7">
        <v>4017</v>
      </c>
      <c r="E77" s="16" t="s">
        <v>4640</v>
      </c>
    </row>
    <row r="78" spans="3:5" ht="15">
      <c r="C78" s="13">
        <v>18</v>
      </c>
      <c r="D78" s="12">
        <v>4018</v>
      </c>
      <c r="E78" s="16" t="s">
        <v>4652</v>
      </c>
    </row>
    <row r="79" spans="3:5" ht="15">
      <c r="C79" s="8">
        <v>19</v>
      </c>
      <c r="D79" s="7">
        <v>4019</v>
      </c>
      <c r="E79" s="16" t="s">
        <v>4640</v>
      </c>
    </row>
    <row r="80" spans="3:5" ht="15">
      <c r="C80" s="13">
        <v>20</v>
      </c>
      <c r="D80" s="12">
        <v>4020</v>
      </c>
      <c r="E80" s="16" t="s">
        <v>4640</v>
      </c>
    </row>
  </sheetData>
  <phoneticPr fontId="8"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5449"/>
  <sheetViews>
    <sheetView workbookViewId="0">
      <selection activeCell="I24" sqref="I24"/>
    </sheetView>
  </sheetViews>
  <sheetFormatPr defaultRowHeight="15"/>
  <cols>
    <col min="1" max="16384" width="9.140625" style="2"/>
  </cols>
  <sheetData>
    <row r="1" spans="1:2">
      <c r="A1" s="2">
        <v>111111</v>
      </c>
      <c r="B1" s="2" t="s">
        <v>0</v>
      </c>
    </row>
    <row r="2" spans="1:2">
      <c r="A2" s="2">
        <v>112526</v>
      </c>
      <c r="B2" s="2" t="s">
        <v>1</v>
      </c>
    </row>
    <row r="3" spans="1:2">
      <c r="A3" s="2">
        <v>112550</v>
      </c>
      <c r="B3" s="2" t="s">
        <v>2</v>
      </c>
    </row>
    <row r="4" spans="1:2">
      <c r="A4" s="2">
        <v>112666</v>
      </c>
      <c r="B4" s="2" t="s">
        <v>3</v>
      </c>
    </row>
    <row r="5" spans="1:2">
      <c r="A5" s="2">
        <v>112720</v>
      </c>
      <c r="B5" s="2" t="s">
        <v>4</v>
      </c>
    </row>
    <row r="6" spans="1:2">
      <c r="A6" s="2">
        <v>112755</v>
      </c>
      <c r="B6" s="2" t="s">
        <v>5</v>
      </c>
    </row>
    <row r="7" spans="1:2">
      <c r="A7" s="2">
        <v>112810</v>
      </c>
      <c r="B7" s="2" t="s">
        <v>6</v>
      </c>
    </row>
    <row r="8" spans="1:2">
      <c r="A8" s="2">
        <v>112836</v>
      </c>
      <c r="B8" s="2" t="s">
        <v>7</v>
      </c>
    </row>
    <row r="9" spans="1:2">
      <c r="A9" s="2">
        <v>112836</v>
      </c>
      <c r="B9" s="2" t="s">
        <v>7</v>
      </c>
    </row>
    <row r="10" spans="1:2">
      <c r="A10" s="2">
        <v>112950</v>
      </c>
      <c r="B10" s="2" t="s">
        <v>8</v>
      </c>
    </row>
    <row r="11" spans="1:2">
      <c r="A11" s="2">
        <v>112992</v>
      </c>
      <c r="B11" s="2" t="s">
        <v>9</v>
      </c>
    </row>
    <row r="12" spans="1:2">
      <c r="A12" s="2">
        <v>112992</v>
      </c>
      <c r="B12" s="2" t="s">
        <v>9</v>
      </c>
    </row>
    <row r="13" spans="1:2">
      <c r="A13" s="2">
        <v>113000</v>
      </c>
      <c r="B13" s="2" t="s">
        <v>10</v>
      </c>
    </row>
    <row r="14" spans="1:2">
      <c r="A14" s="2">
        <v>113000</v>
      </c>
      <c r="B14" s="2" t="s">
        <v>10</v>
      </c>
    </row>
    <row r="15" spans="1:2">
      <c r="A15" s="2">
        <v>113000</v>
      </c>
      <c r="B15" s="2" t="s">
        <v>10</v>
      </c>
    </row>
    <row r="16" spans="1:2">
      <c r="A16" s="2">
        <v>113000</v>
      </c>
      <c r="B16" s="2" t="s">
        <v>10</v>
      </c>
    </row>
    <row r="17" spans="1:2">
      <c r="A17" s="2">
        <v>113107</v>
      </c>
      <c r="B17" s="2" t="s">
        <v>11</v>
      </c>
    </row>
    <row r="18" spans="1:2">
      <c r="A18" s="2">
        <v>113174</v>
      </c>
      <c r="B18" s="2" t="s">
        <v>12</v>
      </c>
    </row>
    <row r="19" spans="1:2">
      <c r="A19" s="2">
        <v>113182</v>
      </c>
      <c r="B19" s="2" t="s">
        <v>13</v>
      </c>
    </row>
    <row r="20" spans="1:2">
      <c r="A20" s="2">
        <v>113190</v>
      </c>
      <c r="B20" s="2" t="s">
        <v>14</v>
      </c>
    </row>
    <row r="21" spans="1:2">
      <c r="A21" s="2">
        <v>113247</v>
      </c>
      <c r="B21" s="2" t="s">
        <v>15</v>
      </c>
    </row>
    <row r="22" spans="1:2">
      <c r="A22" s="2">
        <v>113328</v>
      </c>
      <c r="B22" s="2" t="s">
        <v>16</v>
      </c>
    </row>
    <row r="23" spans="1:2">
      <c r="A23" s="2">
        <v>113328</v>
      </c>
      <c r="B23" s="2" t="s">
        <v>16</v>
      </c>
    </row>
    <row r="24" spans="1:2">
      <c r="A24" s="2">
        <v>113409</v>
      </c>
      <c r="B24" s="2" t="s">
        <v>17</v>
      </c>
    </row>
    <row r="25" spans="1:2">
      <c r="A25" s="2">
        <v>113417</v>
      </c>
      <c r="B25" s="2" t="s">
        <v>18</v>
      </c>
    </row>
    <row r="26" spans="1:2">
      <c r="A26" s="2">
        <v>113433</v>
      </c>
      <c r="B26" s="2" t="s">
        <v>19</v>
      </c>
    </row>
    <row r="27" spans="1:2">
      <c r="A27" s="2">
        <v>113751</v>
      </c>
      <c r="B27" s="2" t="s">
        <v>20</v>
      </c>
    </row>
    <row r="28" spans="1:2">
      <c r="A28" s="2">
        <v>113778</v>
      </c>
      <c r="B28" s="2" t="s">
        <v>21</v>
      </c>
    </row>
    <row r="29" spans="1:2">
      <c r="A29" s="2">
        <v>113778</v>
      </c>
      <c r="B29" s="2" t="s">
        <v>21</v>
      </c>
    </row>
    <row r="30" spans="1:2">
      <c r="A30" s="2">
        <v>113794</v>
      </c>
      <c r="B30" s="2" t="s">
        <v>22</v>
      </c>
    </row>
    <row r="31" spans="1:2">
      <c r="A31" s="2">
        <v>113840</v>
      </c>
      <c r="B31" s="2" t="s">
        <v>23</v>
      </c>
    </row>
    <row r="32" spans="1:2">
      <c r="A32" s="2">
        <v>113972</v>
      </c>
      <c r="B32" s="2" t="s">
        <v>24</v>
      </c>
    </row>
    <row r="33" spans="1:2">
      <c r="A33" s="2">
        <v>113980</v>
      </c>
      <c r="B33" s="2" t="s">
        <v>25</v>
      </c>
    </row>
    <row r="34" spans="1:2">
      <c r="A34" s="2">
        <v>114006</v>
      </c>
      <c r="B34" s="2" t="s">
        <v>26</v>
      </c>
    </row>
    <row r="35" spans="1:2">
      <c r="A35" s="2">
        <v>114030</v>
      </c>
      <c r="B35" s="2" t="s">
        <v>27</v>
      </c>
    </row>
    <row r="36" spans="1:2">
      <c r="A36" s="2">
        <v>114081</v>
      </c>
      <c r="B36" s="2" t="s">
        <v>28</v>
      </c>
    </row>
    <row r="37" spans="1:2">
      <c r="A37" s="2">
        <v>114090</v>
      </c>
      <c r="B37" s="2" t="s">
        <v>29</v>
      </c>
    </row>
    <row r="38" spans="1:2">
      <c r="A38" s="2">
        <v>114111</v>
      </c>
      <c r="B38" s="2" t="s">
        <v>30</v>
      </c>
    </row>
    <row r="39" spans="1:2">
      <c r="A39" s="2">
        <v>114120</v>
      </c>
      <c r="B39" s="2" t="s">
        <v>31</v>
      </c>
    </row>
    <row r="40" spans="1:2">
      <c r="A40" s="2">
        <v>114146</v>
      </c>
      <c r="B40" s="2" t="s">
        <v>32</v>
      </c>
    </row>
    <row r="41" spans="1:2">
      <c r="A41" s="2">
        <v>114170</v>
      </c>
      <c r="B41" s="2" t="s">
        <v>33</v>
      </c>
    </row>
    <row r="42" spans="1:2">
      <c r="A42" s="2">
        <v>114200</v>
      </c>
      <c r="B42" s="2" t="s">
        <v>34</v>
      </c>
    </row>
    <row r="43" spans="1:2">
      <c r="A43" s="2">
        <v>114227</v>
      </c>
      <c r="B43" s="2" t="s">
        <v>35</v>
      </c>
    </row>
    <row r="44" spans="1:2">
      <c r="A44" s="2">
        <v>114316</v>
      </c>
      <c r="B44" s="2" t="s">
        <v>36</v>
      </c>
    </row>
    <row r="45" spans="1:2">
      <c r="A45" s="2">
        <v>114391</v>
      </c>
      <c r="B45" s="2" t="s">
        <v>37</v>
      </c>
    </row>
    <row r="46" spans="1:2">
      <c r="A46" s="2">
        <v>114405</v>
      </c>
      <c r="B46" s="2" t="s">
        <v>38</v>
      </c>
    </row>
    <row r="47" spans="1:2">
      <c r="A47" s="2">
        <v>114405</v>
      </c>
      <c r="B47" s="2" t="s">
        <v>38</v>
      </c>
    </row>
    <row r="48" spans="1:2">
      <c r="A48" s="2">
        <v>114413</v>
      </c>
      <c r="B48" s="2" t="s">
        <v>39</v>
      </c>
    </row>
    <row r="49" spans="1:2">
      <c r="A49" s="2">
        <v>114413</v>
      </c>
      <c r="B49" s="2" t="s">
        <v>39</v>
      </c>
    </row>
    <row r="50" spans="1:2">
      <c r="A50" s="2">
        <v>114430</v>
      </c>
      <c r="B50" s="2" t="s">
        <v>40</v>
      </c>
    </row>
    <row r="51" spans="1:2">
      <c r="A51" s="2">
        <v>114448</v>
      </c>
      <c r="B51" s="2" t="s">
        <v>41</v>
      </c>
    </row>
    <row r="52" spans="1:2">
      <c r="A52" s="2">
        <v>114472</v>
      </c>
      <c r="B52" s="2" t="s">
        <v>42</v>
      </c>
    </row>
    <row r="53" spans="1:2">
      <c r="A53" s="2">
        <v>114472</v>
      </c>
      <c r="B53" s="2" t="s">
        <v>42</v>
      </c>
    </row>
    <row r="54" spans="1:2">
      <c r="A54" s="2">
        <v>114499</v>
      </c>
      <c r="B54" s="2" t="s">
        <v>43</v>
      </c>
    </row>
    <row r="55" spans="1:2">
      <c r="A55" s="2">
        <v>114502</v>
      </c>
      <c r="B55" s="2" t="s">
        <v>44</v>
      </c>
    </row>
    <row r="56" spans="1:2">
      <c r="A56" s="2">
        <v>114510</v>
      </c>
      <c r="B56" s="2" t="s">
        <v>45</v>
      </c>
    </row>
    <row r="57" spans="1:2">
      <c r="A57" s="2">
        <v>114510</v>
      </c>
      <c r="B57" s="2" t="s">
        <v>45</v>
      </c>
    </row>
    <row r="58" spans="1:2">
      <c r="A58" s="2">
        <v>114529</v>
      </c>
      <c r="B58" s="2" t="s">
        <v>46</v>
      </c>
    </row>
    <row r="59" spans="1:2">
      <c r="A59" s="2">
        <v>114545</v>
      </c>
      <c r="B59" s="2" t="s">
        <v>47</v>
      </c>
    </row>
    <row r="60" spans="1:2">
      <c r="A60" s="2">
        <v>114545</v>
      </c>
      <c r="B60" s="2" t="s">
        <v>47</v>
      </c>
    </row>
    <row r="61" spans="1:2">
      <c r="A61" s="2">
        <v>114561</v>
      </c>
      <c r="B61" s="2" t="s">
        <v>48</v>
      </c>
    </row>
    <row r="62" spans="1:2">
      <c r="A62" s="2">
        <v>114596</v>
      </c>
      <c r="B62" s="2" t="s">
        <v>49</v>
      </c>
    </row>
    <row r="63" spans="1:2">
      <c r="A63" s="2">
        <v>114634</v>
      </c>
      <c r="B63" s="2" t="s">
        <v>50</v>
      </c>
    </row>
    <row r="64" spans="1:2">
      <c r="A64" s="2">
        <v>114642</v>
      </c>
      <c r="B64" s="2" t="s">
        <v>51</v>
      </c>
    </row>
    <row r="65" spans="1:2">
      <c r="A65" s="2">
        <v>114685</v>
      </c>
      <c r="B65" s="2" t="s">
        <v>52</v>
      </c>
    </row>
    <row r="66" spans="1:2">
      <c r="A66" s="2">
        <v>114685</v>
      </c>
      <c r="B66" s="2" t="s">
        <v>52</v>
      </c>
    </row>
    <row r="67" spans="1:2">
      <c r="A67" s="2">
        <v>114707</v>
      </c>
      <c r="B67" s="2" t="s">
        <v>53</v>
      </c>
    </row>
    <row r="68" spans="1:2">
      <c r="A68" s="2">
        <v>114707</v>
      </c>
      <c r="B68" s="2" t="s">
        <v>53</v>
      </c>
    </row>
    <row r="69" spans="1:2">
      <c r="A69" s="2">
        <v>114715</v>
      </c>
      <c r="B69" s="2" t="s">
        <v>54</v>
      </c>
    </row>
    <row r="70" spans="1:2">
      <c r="A70" s="2">
        <v>114723</v>
      </c>
      <c r="B70" s="2" t="s">
        <v>55</v>
      </c>
    </row>
    <row r="71" spans="1:2">
      <c r="A71" s="2">
        <v>114758</v>
      </c>
      <c r="B71" s="2" t="s">
        <v>56</v>
      </c>
    </row>
    <row r="72" spans="1:2">
      <c r="A72" s="2">
        <v>114766</v>
      </c>
      <c r="B72" s="2" t="s">
        <v>57</v>
      </c>
    </row>
    <row r="73" spans="1:2">
      <c r="A73" s="2">
        <v>114774</v>
      </c>
      <c r="B73" s="2" t="s">
        <v>58</v>
      </c>
    </row>
    <row r="74" spans="1:2">
      <c r="A74" s="2">
        <v>114774</v>
      </c>
      <c r="B74" s="2" t="s">
        <v>58</v>
      </c>
    </row>
    <row r="75" spans="1:2">
      <c r="A75" s="2">
        <v>114790</v>
      </c>
      <c r="B75" s="2" t="s">
        <v>59</v>
      </c>
    </row>
    <row r="76" spans="1:2">
      <c r="A76" s="2">
        <v>114790</v>
      </c>
      <c r="B76" s="2" t="s">
        <v>59</v>
      </c>
    </row>
    <row r="77" spans="1:2">
      <c r="A77" s="2">
        <v>114804</v>
      </c>
      <c r="B77" s="2" t="s">
        <v>60</v>
      </c>
    </row>
    <row r="78" spans="1:2">
      <c r="A78" s="2">
        <v>114804</v>
      </c>
      <c r="B78" s="2" t="s">
        <v>60</v>
      </c>
    </row>
    <row r="79" spans="1:2">
      <c r="A79" s="2">
        <v>114820</v>
      </c>
      <c r="B79" s="2" t="s">
        <v>61</v>
      </c>
    </row>
    <row r="80" spans="1:2">
      <c r="A80" s="2">
        <v>114839</v>
      </c>
      <c r="B80" s="2" t="s">
        <v>62</v>
      </c>
    </row>
    <row r="81" spans="1:2">
      <c r="A81" s="2">
        <v>114847</v>
      </c>
      <c r="B81" s="2" t="s">
        <v>63</v>
      </c>
    </row>
    <row r="82" spans="1:2">
      <c r="A82" s="2">
        <v>114847</v>
      </c>
      <c r="B82" s="2" t="s">
        <v>63</v>
      </c>
    </row>
    <row r="83" spans="1:2">
      <c r="A83" s="2">
        <v>114855</v>
      </c>
      <c r="B83" s="2" t="s">
        <v>64</v>
      </c>
    </row>
    <row r="84" spans="1:2">
      <c r="A84" s="2">
        <v>114863</v>
      </c>
      <c r="B84" s="2" t="s">
        <v>65</v>
      </c>
    </row>
    <row r="85" spans="1:2">
      <c r="A85" s="2">
        <v>114871</v>
      </c>
      <c r="B85" s="2" t="s">
        <v>66</v>
      </c>
    </row>
    <row r="86" spans="1:2">
      <c r="A86" s="2">
        <v>114871</v>
      </c>
      <c r="B86" s="2" t="s">
        <v>66</v>
      </c>
    </row>
    <row r="87" spans="1:2">
      <c r="A87" s="2">
        <v>114880</v>
      </c>
      <c r="B87" s="2" t="s">
        <v>67</v>
      </c>
    </row>
    <row r="88" spans="1:2">
      <c r="A88" s="2">
        <v>114898</v>
      </c>
      <c r="B88" s="2" t="s">
        <v>68</v>
      </c>
    </row>
    <row r="89" spans="1:2">
      <c r="A89" s="2">
        <v>114901</v>
      </c>
      <c r="B89" s="2" t="s">
        <v>69</v>
      </c>
    </row>
    <row r="90" spans="1:2">
      <c r="A90" s="2">
        <v>114901</v>
      </c>
      <c r="B90" s="2" t="s">
        <v>69</v>
      </c>
    </row>
    <row r="91" spans="1:2">
      <c r="A91" s="2">
        <v>114910</v>
      </c>
      <c r="B91" s="2" t="s">
        <v>70</v>
      </c>
    </row>
    <row r="92" spans="1:2">
      <c r="A92" s="2">
        <v>114928</v>
      </c>
      <c r="B92" s="2" t="s">
        <v>71</v>
      </c>
    </row>
    <row r="93" spans="1:2">
      <c r="A93" s="2">
        <v>114936</v>
      </c>
      <c r="B93" s="2" t="s">
        <v>72</v>
      </c>
    </row>
    <row r="94" spans="1:2">
      <c r="A94" s="2">
        <v>114936</v>
      </c>
      <c r="B94" s="2" t="s">
        <v>72</v>
      </c>
    </row>
    <row r="95" spans="1:2">
      <c r="A95" s="2">
        <v>114944</v>
      </c>
      <c r="B95" s="2" t="s">
        <v>73</v>
      </c>
    </row>
    <row r="96" spans="1:2">
      <c r="A96" s="2">
        <v>114960</v>
      </c>
      <c r="B96" s="2" t="s">
        <v>74</v>
      </c>
    </row>
    <row r="97" spans="1:2">
      <c r="A97" s="2">
        <v>114979</v>
      </c>
      <c r="B97" s="2" t="s">
        <v>75</v>
      </c>
    </row>
    <row r="98" spans="1:2">
      <c r="A98" s="2">
        <v>114987</v>
      </c>
      <c r="B98" s="2" t="s">
        <v>76</v>
      </c>
    </row>
    <row r="99" spans="1:2">
      <c r="A99" s="2">
        <v>114995</v>
      </c>
      <c r="B99" s="2" t="s">
        <v>77</v>
      </c>
    </row>
    <row r="100" spans="1:2">
      <c r="A100" s="2">
        <v>114995</v>
      </c>
      <c r="B100" s="2" t="s">
        <v>77</v>
      </c>
    </row>
    <row r="101" spans="1:2">
      <c r="A101" s="2">
        <v>115002</v>
      </c>
      <c r="B101" s="2" t="s">
        <v>78</v>
      </c>
    </row>
    <row r="102" spans="1:2">
      <c r="A102" s="2">
        <v>115002</v>
      </c>
      <c r="B102" s="2" t="s">
        <v>78</v>
      </c>
    </row>
    <row r="103" spans="1:2">
      <c r="A103" s="2">
        <v>115010</v>
      </c>
      <c r="B103" s="2" t="s">
        <v>79</v>
      </c>
    </row>
    <row r="104" spans="1:2">
      <c r="A104" s="2">
        <v>115037</v>
      </c>
      <c r="B104" s="2" t="s">
        <v>80</v>
      </c>
    </row>
    <row r="105" spans="1:2">
      <c r="A105" s="2">
        <v>115037</v>
      </c>
      <c r="B105" s="2" t="s">
        <v>80</v>
      </c>
    </row>
    <row r="106" spans="1:2">
      <c r="A106" s="2">
        <v>115037</v>
      </c>
      <c r="B106" s="2" t="s">
        <v>80</v>
      </c>
    </row>
    <row r="107" spans="1:2">
      <c r="A107" s="2">
        <v>115045</v>
      </c>
      <c r="B107" s="2" t="s">
        <v>81</v>
      </c>
    </row>
    <row r="108" spans="1:2">
      <c r="A108" s="2">
        <v>115045</v>
      </c>
      <c r="B108" s="2" t="s">
        <v>81</v>
      </c>
    </row>
    <row r="109" spans="1:2">
      <c r="A109" s="2">
        <v>115053</v>
      </c>
      <c r="B109" s="2" t="s">
        <v>82</v>
      </c>
    </row>
    <row r="110" spans="1:2">
      <c r="A110" s="2">
        <v>115061</v>
      </c>
      <c r="B110" s="2" t="s">
        <v>83</v>
      </c>
    </row>
    <row r="111" spans="1:2">
      <c r="A111" s="2">
        <v>115061</v>
      </c>
      <c r="B111" s="2" t="s">
        <v>83</v>
      </c>
    </row>
    <row r="112" spans="1:2">
      <c r="A112" s="2">
        <v>115070</v>
      </c>
      <c r="B112" s="2" t="s">
        <v>84</v>
      </c>
    </row>
    <row r="113" spans="1:2">
      <c r="A113" s="2">
        <v>115100</v>
      </c>
      <c r="B113" s="2" t="s">
        <v>85</v>
      </c>
    </row>
    <row r="114" spans="1:2">
      <c r="A114" s="2">
        <v>115118</v>
      </c>
      <c r="B114" s="2" t="s">
        <v>86</v>
      </c>
    </row>
    <row r="115" spans="1:2">
      <c r="A115" s="2">
        <v>115118</v>
      </c>
      <c r="B115" s="2" t="s">
        <v>86</v>
      </c>
    </row>
    <row r="116" spans="1:2">
      <c r="A116" s="2">
        <v>115126</v>
      </c>
      <c r="B116" s="2" t="s">
        <v>87</v>
      </c>
    </row>
    <row r="117" spans="1:2">
      <c r="A117" s="2">
        <v>115134</v>
      </c>
      <c r="B117" s="2" t="s">
        <v>88</v>
      </c>
    </row>
    <row r="118" spans="1:2">
      <c r="A118" s="2">
        <v>115142</v>
      </c>
      <c r="B118" s="2" t="s">
        <v>89</v>
      </c>
    </row>
    <row r="119" spans="1:2">
      <c r="A119" s="2">
        <v>115150</v>
      </c>
      <c r="B119" s="2" t="s">
        <v>90</v>
      </c>
    </row>
    <row r="120" spans="1:2">
      <c r="A120" s="2">
        <v>115169</v>
      </c>
      <c r="B120" s="2" t="s">
        <v>91</v>
      </c>
    </row>
    <row r="121" spans="1:2">
      <c r="A121" s="2">
        <v>115169</v>
      </c>
      <c r="B121" s="2" t="s">
        <v>91</v>
      </c>
    </row>
    <row r="122" spans="1:2">
      <c r="A122" s="2">
        <v>115177</v>
      </c>
      <c r="B122" s="2" t="s">
        <v>92</v>
      </c>
    </row>
    <row r="123" spans="1:2">
      <c r="A123" s="2">
        <v>115185</v>
      </c>
      <c r="B123" s="2" t="s">
        <v>93</v>
      </c>
    </row>
    <row r="124" spans="1:2">
      <c r="A124" s="2">
        <v>115193</v>
      </c>
      <c r="B124" s="2" t="s">
        <v>94</v>
      </c>
    </row>
    <row r="125" spans="1:2">
      <c r="A125" s="2">
        <v>115207</v>
      </c>
      <c r="B125" s="2" t="s">
        <v>95</v>
      </c>
    </row>
    <row r="126" spans="1:2">
      <c r="A126" s="2">
        <v>115207</v>
      </c>
      <c r="B126" s="2" t="s">
        <v>95</v>
      </c>
    </row>
    <row r="127" spans="1:2">
      <c r="A127" s="2">
        <v>115215</v>
      </c>
      <c r="B127" s="2" t="s">
        <v>96</v>
      </c>
    </row>
    <row r="128" spans="1:2">
      <c r="A128" s="2">
        <v>115215</v>
      </c>
      <c r="B128" s="2" t="s">
        <v>96</v>
      </c>
    </row>
    <row r="129" spans="1:2">
      <c r="A129" s="2">
        <v>115223</v>
      </c>
      <c r="B129" s="2" t="s">
        <v>97</v>
      </c>
    </row>
    <row r="130" spans="1:2">
      <c r="A130" s="2">
        <v>115223</v>
      </c>
      <c r="B130" s="2" t="s">
        <v>97</v>
      </c>
    </row>
    <row r="131" spans="1:2">
      <c r="A131" s="2">
        <v>115240</v>
      </c>
      <c r="B131" s="2" t="s">
        <v>98</v>
      </c>
    </row>
    <row r="132" spans="1:2">
      <c r="A132" s="2">
        <v>115258</v>
      </c>
      <c r="B132" s="2" t="s">
        <v>99</v>
      </c>
    </row>
    <row r="133" spans="1:2">
      <c r="A133" s="2">
        <v>115266</v>
      </c>
      <c r="B133" s="2" t="s">
        <v>100</v>
      </c>
    </row>
    <row r="134" spans="1:2">
      <c r="A134" s="2">
        <v>115274</v>
      </c>
      <c r="B134" s="2" t="s">
        <v>101</v>
      </c>
    </row>
    <row r="135" spans="1:2">
      <c r="A135" s="2">
        <v>115274</v>
      </c>
      <c r="B135" s="2" t="s">
        <v>101</v>
      </c>
    </row>
    <row r="136" spans="1:2">
      <c r="A136" s="2">
        <v>115290</v>
      </c>
      <c r="B136" s="2" t="s">
        <v>102</v>
      </c>
    </row>
    <row r="137" spans="1:2">
      <c r="A137" s="2">
        <v>115304</v>
      </c>
      <c r="B137" s="2" t="s">
        <v>103</v>
      </c>
    </row>
    <row r="138" spans="1:2">
      <c r="A138" s="2">
        <v>115304</v>
      </c>
      <c r="B138" s="2" t="s">
        <v>103</v>
      </c>
    </row>
    <row r="139" spans="1:2">
      <c r="A139" s="2">
        <v>115320</v>
      </c>
      <c r="B139" s="2" t="s">
        <v>104</v>
      </c>
    </row>
    <row r="140" spans="1:2">
      <c r="A140" s="2">
        <v>115339</v>
      </c>
      <c r="B140" s="2" t="s">
        <v>105</v>
      </c>
    </row>
    <row r="141" spans="1:2">
      <c r="A141" s="2">
        <v>115347</v>
      </c>
      <c r="B141" s="2" t="s">
        <v>106</v>
      </c>
    </row>
    <row r="142" spans="1:2">
      <c r="A142" s="2">
        <v>115355</v>
      </c>
      <c r="B142" s="2" t="s">
        <v>107</v>
      </c>
    </row>
    <row r="143" spans="1:2">
      <c r="A143" s="2">
        <v>115363</v>
      </c>
      <c r="B143" s="2" t="s">
        <v>108</v>
      </c>
    </row>
    <row r="144" spans="1:2">
      <c r="A144" s="2">
        <v>115363</v>
      </c>
      <c r="B144" s="2" t="s">
        <v>108</v>
      </c>
    </row>
    <row r="145" spans="1:2">
      <c r="A145" s="2">
        <v>115371</v>
      </c>
      <c r="B145" s="2" t="s">
        <v>109</v>
      </c>
    </row>
    <row r="146" spans="1:2">
      <c r="A146" s="2">
        <v>115380</v>
      </c>
      <c r="B146" s="2" t="s">
        <v>110</v>
      </c>
    </row>
    <row r="147" spans="1:2">
      <c r="A147" s="2">
        <v>115398</v>
      </c>
      <c r="B147" s="2" t="s">
        <v>111</v>
      </c>
    </row>
    <row r="148" spans="1:2">
      <c r="A148" s="2">
        <v>115398</v>
      </c>
      <c r="B148" s="2" t="s">
        <v>111</v>
      </c>
    </row>
    <row r="149" spans="1:2">
      <c r="A149" s="2">
        <v>115401</v>
      </c>
      <c r="B149" s="2" t="s">
        <v>112</v>
      </c>
    </row>
    <row r="150" spans="1:2">
      <c r="A150" s="2">
        <v>115401</v>
      </c>
      <c r="B150" s="2" t="s">
        <v>112</v>
      </c>
    </row>
    <row r="151" spans="1:2">
      <c r="A151" s="2">
        <v>115410</v>
      </c>
      <c r="B151" s="2" t="s">
        <v>113</v>
      </c>
    </row>
    <row r="152" spans="1:2">
      <c r="A152" s="2">
        <v>115428</v>
      </c>
      <c r="B152" s="2" t="s">
        <v>114</v>
      </c>
    </row>
    <row r="153" spans="1:2">
      <c r="A153" s="2">
        <v>115460</v>
      </c>
      <c r="B153" s="2" t="s">
        <v>115</v>
      </c>
    </row>
    <row r="154" spans="1:2">
      <c r="A154" s="2">
        <v>115479</v>
      </c>
      <c r="B154" s="2" t="s">
        <v>116</v>
      </c>
    </row>
    <row r="155" spans="1:2">
      <c r="A155" s="2">
        <v>115479</v>
      </c>
      <c r="B155" s="2" t="s">
        <v>116</v>
      </c>
    </row>
    <row r="156" spans="1:2">
      <c r="A156" s="2">
        <v>115487</v>
      </c>
      <c r="B156" s="2" t="s">
        <v>117</v>
      </c>
    </row>
    <row r="157" spans="1:2">
      <c r="A157" s="2">
        <v>115495</v>
      </c>
      <c r="B157" s="2" t="s">
        <v>118</v>
      </c>
    </row>
    <row r="158" spans="1:2">
      <c r="A158" s="2">
        <v>115495</v>
      </c>
      <c r="B158" s="2" t="s">
        <v>118</v>
      </c>
    </row>
    <row r="159" spans="1:2">
      <c r="A159" s="2">
        <v>115509</v>
      </c>
      <c r="B159" s="2" t="s">
        <v>119</v>
      </c>
    </row>
    <row r="160" spans="1:2">
      <c r="A160" s="2">
        <v>115517</v>
      </c>
      <c r="B160" s="2" t="s">
        <v>120</v>
      </c>
    </row>
    <row r="161" spans="1:2">
      <c r="A161" s="2">
        <v>115525</v>
      </c>
      <c r="B161" s="2" t="s">
        <v>121</v>
      </c>
    </row>
    <row r="162" spans="1:2">
      <c r="A162" s="2">
        <v>115525</v>
      </c>
      <c r="B162" s="2" t="s">
        <v>121</v>
      </c>
    </row>
    <row r="163" spans="1:2">
      <c r="A163" s="2">
        <v>115533</v>
      </c>
      <c r="B163" s="2" t="s">
        <v>122</v>
      </c>
    </row>
    <row r="164" spans="1:2">
      <c r="A164" s="2">
        <v>115568</v>
      </c>
      <c r="B164" s="2" t="s">
        <v>123</v>
      </c>
    </row>
    <row r="165" spans="1:2">
      <c r="A165" s="2">
        <v>115576</v>
      </c>
      <c r="B165" s="2" t="s">
        <v>124</v>
      </c>
    </row>
    <row r="166" spans="1:2">
      <c r="A166" s="2">
        <v>115584</v>
      </c>
      <c r="B166" s="2" t="s">
        <v>125</v>
      </c>
    </row>
    <row r="167" spans="1:2">
      <c r="A167" s="2">
        <v>115592</v>
      </c>
      <c r="B167" s="2" t="s">
        <v>126</v>
      </c>
    </row>
    <row r="168" spans="1:2">
      <c r="A168" s="2">
        <v>115592</v>
      </c>
      <c r="B168" s="2" t="s">
        <v>126</v>
      </c>
    </row>
    <row r="169" spans="1:2">
      <c r="A169" s="2">
        <v>115606</v>
      </c>
      <c r="B169" s="2" t="s">
        <v>127</v>
      </c>
    </row>
    <row r="170" spans="1:2">
      <c r="A170" s="2">
        <v>115606</v>
      </c>
      <c r="B170" s="2" t="s">
        <v>127</v>
      </c>
    </row>
    <row r="171" spans="1:2">
      <c r="A171" s="2">
        <v>115614</v>
      </c>
      <c r="B171" s="2" t="s">
        <v>128</v>
      </c>
    </row>
    <row r="172" spans="1:2">
      <c r="A172" s="2">
        <v>115622</v>
      </c>
      <c r="B172" s="2" t="s">
        <v>129</v>
      </c>
    </row>
    <row r="173" spans="1:2">
      <c r="A173" s="2">
        <v>115622</v>
      </c>
      <c r="B173" s="2" t="s">
        <v>129</v>
      </c>
    </row>
    <row r="174" spans="1:2">
      <c r="A174" s="2">
        <v>115630</v>
      </c>
      <c r="B174" s="2" t="s">
        <v>130</v>
      </c>
    </row>
    <row r="175" spans="1:2">
      <c r="A175" s="2">
        <v>115649</v>
      </c>
      <c r="B175" s="2" t="s">
        <v>131</v>
      </c>
    </row>
    <row r="176" spans="1:2">
      <c r="A176" s="2">
        <v>115657</v>
      </c>
      <c r="B176" s="2" t="s">
        <v>132</v>
      </c>
    </row>
    <row r="177" spans="1:2">
      <c r="A177" s="2">
        <v>115657</v>
      </c>
      <c r="B177" s="2" t="s">
        <v>132</v>
      </c>
    </row>
    <row r="178" spans="1:2">
      <c r="A178" s="2">
        <v>115665</v>
      </c>
      <c r="B178" s="2" t="s">
        <v>133</v>
      </c>
    </row>
    <row r="179" spans="1:2">
      <c r="A179" s="2">
        <v>115681</v>
      </c>
      <c r="B179" s="2" t="s">
        <v>134</v>
      </c>
    </row>
    <row r="180" spans="1:2">
      <c r="A180" s="2">
        <v>115703</v>
      </c>
      <c r="B180" s="2" t="s">
        <v>135</v>
      </c>
    </row>
    <row r="181" spans="1:2">
      <c r="A181" s="2">
        <v>115711</v>
      </c>
      <c r="B181" s="2" t="s">
        <v>136</v>
      </c>
    </row>
    <row r="182" spans="1:2">
      <c r="A182" s="2">
        <v>115720</v>
      </c>
      <c r="B182" s="2" t="s">
        <v>137</v>
      </c>
    </row>
    <row r="183" spans="1:2">
      <c r="A183" s="2">
        <v>115738</v>
      </c>
      <c r="B183" s="2" t="s">
        <v>138</v>
      </c>
    </row>
    <row r="184" spans="1:2">
      <c r="A184" s="2">
        <v>115746</v>
      </c>
      <c r="B184" s="2" t="s">
        <v>139</v>
      </c>
    </row>
    <row r="185" spans="1:2">
      <c r="A185" s="2">
        <v>115762</v>
      </c>
      <c r="B185" s="2" t="s">
        <v>140</v>
      </c>
    </row>
    <row r="186" spans="1:2">
      <c r="A186" s="2">
        <v>115770</v>
      </c>
      <c r="B186" s="2" t="s">
        <v>141</v>
      </c>
    </row>
    <row r="187" spans="1:2">
      <c r="A187" s="2">
        <v>115789</v>
      </c>
      <c r="B187" s="2" t="s">
        <v>142</v>
      </c>
    </row>
    <row r="188" spans="1:2">
      <c r="A188" s="2">
        <v>115797</v>
      </c>
      <c r="B188" s="2" t="s">
        <v>143</v>
      </c>
    </row>
    <row r="189" spans="1:2">
      <c r="A189" s="2">
        <v>115800</v>
      </c>
      <c r="B189" s="2" t="s">
        <v>144</v>
      </c>
    </row>
    <row r="190" spans="1:2">
      <c r="A190" s="2">
        <v>115819</v>
      </c>
      <c r="B190" s="2" t="s">
        <v>145</v>
      </c>
    </row>
    <row r="191" spans="1:2">
      <c r="A191" s="2">
        <v>130060</v>
      </c>
      <c r="B191" s="2" t="s">
        <v>146</v>
      </c>
    </row>
    <row r="192" spans="1:2">
      <c r="A192" s="2">
        <v>130893</v>
      </c>
      <c r="B192" s="2" t="s">
        <v>147</v>
      </c>
    </row>
    <row r="193" spans="1:2">
      <c r="A193" s="2">
        <v>130893</v>
      </c>
      <c r="B193" s="2" t="s">
        <v>147</v>
      </c>
    </row>
    <row r="194" spans="1:2">
      <c r="A194" s="2">
        <v>131318</v>
      </c>
      <c r="B194" s="2" t="s">
        <v>148</v>
      </c>
    </row>
    <row r="195" spans="1:2">
      <c r="A195" s="2">
        <v>131350</v>
      </c>
      <c r="B195" s="2" t="s">
        <v>149</v>
      </c>
    </row>
    <row r="196" spans="1:2">
      <c r="A196" s="2">
        <v>131385</v>
      </c>
      <c r="B196" s="2" t="s">
        <v>150</v>
      </c>
    </row>
    <row r="197" spans="1:2">
      <c r="A197" s="2">
        <v>131440</v>
      </c>
      <c r="B197" s="2" t="s">
        <v>151</v>
      </c>
    </row>
    <row r="198" spans="1:2">
      <c r="A198" s="2">
        <v>131440</v>
      </c>
      <c r="B198" s="2" t="s">
        <v>151</v>
      </c>
    </row>
    <row r="199" spans="1:2">
      <c r="A199" s="2">
        <v>131636</v>
      </c>
      <c r="B199" s="2" t="s">
        <v>152</v>
      </c>
    </row>
    <row r="200" spans="1:2">
      <c r="A200" s="2">
        <v>131709</v>
      </c>
      <c r="B200" s="2" t="s">
        <v>153</v>
      </c>
    </row>
    <row r="201" spans="1:2">
      <c r="A201" s="2">
        <v>131806</v>
      </c>
      <c r="B201" s="2" t="s">
        <v>154</v>
      </c>
    </row>
    <row r="202" spans="1:2">
      <c r="A202" s="2">
        <v>131814</v>
      </c>
      <c r="B202" s="2" t="s">
        <v>155</v>
      </c>
    </row>
    <row r="203" spans="1:2">
      <c r="A203" s="2">
        <v>131814</v>
      </c>
      <c r="B203" s="2" t="s">
        <v>155</v>
      </c>
    </row>
    <row r="204" spans="1:2">
      <c r="A204" s="2">
        <v>131903</v>
      </c>
      <c r="B204" s="2" t="s">
        <v>156</v>
      </c>
    </row>
    <row r="205" spans="1:2">
      <c r="A205" s="2">
        <v>132047</v>
      </c>
      <c r="B205" s="2" t="s">
        <v>157</v>
      </c>
    </row>
    <row r="206" spans="1:2">
      <c r="A206" s="2">
        <v>132152</v>
      </c>
      <c r="B206" s="2" t="s">
        <v>158</v>
      </c>
    </row>
    <row r="207" spans="1:2">
      <c r="A207" s="2">
        <v>132209</v>
      </c>
      <c r="B207" s="2" t="s">
        <v>159</v>
      </c>
    </row>
    <row r="208" spans="1:2">
      <c r="A208" s="2">
        <v>132209</v>
      </c>
      <c r="B208" s="2" t="s">
        <v>159</v>
      </c>
    </row>
    <row r="209" spans="1:2">
      <c r="A209" s="2">
        <v>132730</v>
      </c>
      <c r="B209" s="2" t="s">
        <v>160</v>
      </c>
    </row>
    <row r="210" spans="1:2">
      <c r="A210" s="2">
        <v>132730</v>
      </c>
      <c r="B210" s="2" t="s">
        <v>160</v>
      </c>
    </row>
    <row r="211" spans="1:2">
      <c r="A211" s="2">
        <v>132730</v>
      </c>
      <c r="B211" s="2" t="s">
        <v>160</v>
      </c>
    </row>
    <row r="212" spans="1:2">
      <c r="A212" s="2">
        <v>132756</v>
      </c>
      <c r="B212" s="2" t="s">
        <v>161</v>
      </c>
    </row>
    <row r="213" spans="1:2">
      <c r="A213" s="2">
        <v>132756</v>
      </c>
      <c r="B213" s="2" t="s">
        <v>161</v>
      </c>
    </row>
    <row r="214" spans="1:2">
      <c r="A214" s="2">
        <v>132764</v>
      </c>
      <c r="B214" s="2" t="s">
        <v>162</v>
      </c>
    </row>
    <row r="215" spans="1:2">
      <c r="A215" s="2">
        <v>132764</v>
      </c>
      <c r="B215" s="2" t="s">
        <v>162</v>
      </c>
    </row>
    <row r="216" spans="1:2">
      <c r="A216" s="2">
        <v>132837</v>
      </c>
      <c r="B216" s="2" t="s">
        <v>163</v>
      </c>
    </row>
    <row r="217" spans="1:2">
      <c r="A217" s="2">
        <v>132853</v>
      </c>
      <c r="B217" s="2" t="s">
        <v>164</v>
      </c>
    </row>
    <row r="218" spans="1:2">
      <c r="A218" s="2">
        <v>132870</v>
      </c>
      <c r="B218" s="2" t="s">
        <v>165</v>
      </c>
    </row>
    <row r="219" spans="1:2">
      <c r="A219" s="2">
        <v>132896</v>
      </c>
      <c r="B219" s="2" t="s">
        <v>166</v>
      </c>
    </row>
    <row r="220" spans="1:2">
      <c r="A220" s="2">
        <v>132918</v>
      </c>
      <c r="B220" s="2" t="s">
        <v>167</v>
      </c>
    </row>
    <row r="221" spans="1:2">
      <c r="A221" s="2">
        <v>133019</v>
      </c>
      <c r="B221" s="2" t="s">
        <v>168</v>
      </c>
    </row>
    <row r="222" spans="1:2">
      <c r="A222" s="2">
        <v>133078</v>
      </c>
      <c r="B222" s="2" t="s">
        <v>169</v>
      </c>
    </row>
    <row r="223" spans="1:2">
      <c r="A223" s="2">
        <v>133124</v>
      </c>
      <c r="B223" s="2" t="s">
        <v>170</v>
      </c>
    </row>
    <row r="224" spans="1:2">
      <c r="A224" s="2">
        <v>133183</v>
      </c>
      <c r="B224" s="2" t="s">
        <v>171</v>
      </c>
    </row>
    <row r="225" spans="1:2">
      <c r="A225" s="2">
        <v>133183</v>
      </c>
      <c r="B225" s="2" t="s">
        <v>171</v>
      </c>
    </row>
    <row r="226" spans="1:2">
      <c r="A226" s="2">
        <v>133183</v>
      </c>
      <c r="B226" s="2" t="s">
        <v>171</v>
      </c>
    </row>
    <row r="227" spans="1:2">
      <c r="A227" s="2">
        <v>133280</v>
      </c>
      <c r="B227" s="2" t="s">
        <v>172</v>
      </c>
    </row>
    <row r="228" spans="1:2">
      <c r="A228" s="2">
        <v>133442</v>
      </c>
      <c r="B228" s="2" t="s">
        <v>173</v>
      </c>
    </row>
    <row r="229" spans="1:2">
      <c r="A229" s="2">
        <v>133469</v>
      </c>
      <c r="B229" s="2" t="s">
        <v>174</v>
      </c>
    </row>
    <row r="230" spans="1:2">
      <c r="A230" s="2">
        <v>133477</v>
      </c>
      <c r="B230" s="2" t="s">
        <v>175</v>
      </c>
    </row>
    <row r="231" spans="1:2">
      <c r="A231" s="2">
        <v>133566</v>
      </c>
      <c r="B231" s="2" t="s">
        <v>176</v>
      </c>
    </row>
    <row r="232" spans="1:2">
      <c r="A232" s="2">
        <v>133582</v>
      </c>
      <c r="B232" s="2" t="s">
        <v>177</v>
      </c>
    </row>
    <row r="233" spans="1:2">
      <c r="A233" s="2">
        <v>133744</v>
      </c>
      <c r="B233" s="2" t="s">
        <v>178</v>
      </c>
    </row>
    <row r="234" spans="1:2">
      <c r="A234" s="2">
        <v>133779</v>
      </c>
      <c r="B234" s="2" t="s">
        <v>179</v>
      </c>
    </row>
    <row r="235" spans="1:2">
      <c r="A235" s="2">
        <v>133779</v>
      </c>
      <c r="B235" s="2" t="s">
        <v>179</v>
      </c>
    </row>
    <row r="236" spans="1:2">
      <c r="A236" s="2">
        <v>133779</v>
      </c>
      <c r="B236" s="2" t="s">
        <v>179</v>
      </c>
    </row>
    <row r="237" spans="1:2">
      <c r="A237" s="2">
        <v>133850</v>
      </c>
      <c r="B237" s="2" t="s">
        <v>180</v>
      </c>
    </row>
    <row r="238" spans="1:2">
      <c r="A238" s="2">
        <v>133850</v>
      </c>
      <c r="B238" s="2" t="s">
        <v>180</v>
      </c>
    </row>
    <row r="239" spans="1:2">
      <c r="A239" s="2">
        <v>133850</v>
      </c>
      <c r="B239" s="2" t="s">
        <v>180</v>
      </c>
    </row>
    <row r="240" spans="1:2">
      <c r="A240" s="2">
        <v>134333</v>
      </c>
      <c r="B240" s="2" t="s">
        <v>181</v>
      </c>
    </row>
    <row r="241" spans="1:2">
      <c r="A241" s="2">
        <v>134449</v>
      </c>
      <c r="B241" s="2" t="s">
        <v>182</v>
      </c>
    </row>
    <row r="242" spans="1:2">
      <c r="A242" s="2">
        <v>134449</v>
      </c>
      <c r="B242" s="2" t="s">
        <v>182</v>
      </c>
    </row>
    <row r="243" spans="1:2">
      <c r="A243" s="2">
        <v>134724</v>
      </c>
      <c r="B243" s="2" t="s">
        <v>183</v>
      </c>
    </row>
    <row r="244" spans="1:2">
      <c r="A244" s="2">
        <v>134872</v>
      </c>
      <c r="B244" s="2" t="s">
        <v>184</v>
      </c>
    </row>
    <row r="245" spans="1:2">
      <c r="A245" s="2">
        <v>135011</v>
      </c>
      <c r="B245" s="2" t="s">
        <v>185</v>
      </c>
    </row>
    <row r="246" spans="1:2">
      <c r="A246" s="2">
        <v>135712</v>
      </c>
      <c r="B246" s="2" t="s">
        <v>186</v>
      </c>
    </row>
    <row r="247" spans="1:2">
      <c r="A247" s="2">
        <v>135712</v>
      </c>
      <c r="B247" s="2" t="s">
        <v>186</v>
      </c>
    </row>
    <row r="248" spans="1:2">
      <c r="A248" s="2">
        <v>135968</v>
      </c>
      <c r="B248" s="2" t="s">
        <v>187</v>
      </c>
    </row>
    <row r="249" spans="1:2">
      <c r="A249" s="2">
        <v>135968</v>
      </c>
      <c r="B249" s="2" t="s">
        <v>187</v>
      </c>
    </row>
    <row r="250" spans="1:2">
      <c r="A250" s="2">
        <v>135968</v>
      </c>
      <c r="B250" s="2" t="s">
        <v>187</v>
      </c>
    </row>
    <row r="251" spans="1:2">
      <c r="A251" s="2">
        <v>136204</v>
      </c>
      <c r="B251" s="2" t="s">
        <v>188</v>
      </c>
    </row>
    <row r="252" spans="1:2">
      <c r="A252" s="2">
        <v>138177</v>
      </c>
      <c r="B252" s="2" t="s">
        <v>189</v>
      </c>
    </row>
    <row r="253" spans="1:2">
      <c r="A253" s="2">
        <v>138835</v>
      </c>
      <c r="B253" s="2" t="s">
        <v>190</v>
      </c>
    </row>
    <row r="254" spans="1:2">
      <c r="A254" s="2">
        <v>142301</v>
      </c>
      <c r="B254" s="2" t="s">
        <v>191</v>
      </c>
    </row>
    <row r="255" spans="1:2">
      <c r="A255" s="2">
        <v>143413</v>
      </c>
      <c r="B255" s="2" t="s">
        <v>192</v>
      </c>
    </row>
    <row r="256" spans="1:2">
      <c r="A256" s="2">
        <v>143413</v>
      </c>
      <c r="B256" s="2" t="s">
        <v>192</v>
      </c>
    </row>
    <row r="257" spans="1:2">
      <c r="A257" s="2">
        <v>143413</v>
      </c>
      <c r="B257" s="2" t="s">
        <v>192</v>
      </c>
    </row>
    <row r="258" spans="1:2">
      <c r="A258" s="2">
        <v>143413</v>
      </c>
      <c r="B258" s="2" t="s">
        <v>192</v>
      </c>
    </row>
    <row r="259" spans="1:2">
      <c r="A259" s="2">
        <v>143413</v>
      </c>
      <c r="B259" s="2" t="s">
        <v>192</v>
      </c>
    </row>
    <row r="260" spans="1:2">
      <c r="A260" s="2">
        <v>143413</v>
      </c>
      <c r="B260" s="2" t="s">
        <v>192</v>
      </c>
    </row>
    <row r="261" spans="1:2">
      <c r="A261" s="2">
        <v>143413</v>
      </c>
      <c r="B261" s="2" t="s">
        <v>192</v>
      </c>
    </row>
    <row r="262" spans="1:2">
      <c r="A262" s="2">
        <v>143413</v>
      </c>
      <c r="B262" s="2" t="s">
        <v>192</v>
      </c>
    </row>
    <row r="263" spans="1:2">
      <c r="A263" s="2">
        <v>143910</v>
      </c>
      <c r="B263" s="2" t="s">
        <v>193</v>
      </c>
    </row>
    <row r="264" spans="1:2">
      <c r="A264" s="2">
        <v>144150</v>
      </c>
      <c r="B264" s="2" t="s">
        <v>194</v>
      </c>
    </row>
    <row r="265" spans="1:2">
      <c r="A265" s="2">
        <v>144150</v>
      </c>
      <c r="B265" s="2" t="s">
        <v>194</v>
      </c>
    </row>
    <row r="266" spans="1:2">
      <c r="A266" s="2">
        <v>144878</v>
      </c>
      <c r="B266" s="2" t="s">
        <v>195</v>
      </c>
    </row>
    <row r="267" spans="1:2">
      <c r="A267" s="2">
        <v>145025</v>
      </c>
      <c r="B267" s="2" t="s">
        <v>196</v>
      </c>
    </row>
    <row r="268" spans="1:2">
      <c r="A268" s="2">
        <v>150436</v>
      </c>
      <c r="B268" s="2" t="s">
        <v>197</v>
      </c>
    </row>
    <row r="269" spans="1:2">
      <c r="A269" s="2">
        <v>150550</v>
      </c>
      <c r="B269" s="2" t="s">
        <v>198</v>
      </c>
    </row>
    <row r="270" spans="1:2">
      <c r="A270" s="2">
        <v>150720</v>
      </c>
      <c r="B270" s="2" t="s">
        <v>199</v>
      </c>
    </row>
    <row r="271" spans="1:2">
      <c r="A271" s="2">
        <v>150770</v>
      </c>
      <c r="B271" s="2" t="s">
        <v>200</v>
      </c>
    </row>
    <row r="272" spans="1:2">
      <c r="A272" s="2">
        <v>150819</v>
      </c>
      <c r="B272" s="2" t="s">
        <v>201</v>
      </c>
    </row>
    <row r="273" spans="1:2">
      <c r="A273" s="2">
        <v>150843</v>
      </c>
      <c r="B273" s="2" t="s">
        <v>202</v>
      </c>
    </row>
    <row r="274" spans="1:2">
      <c r="A274" s="2">
        <v>150860</v>
      </c>
      <c r="B274" s="2" t="s">
        <v>203</v>
      </c>
    </row>
    <row r="275" spans="1:2">
      <c r="A275" s="2">
        <v>150860</v>
      </c>
      <c r="B275" s="2" t="s">
        <v>203</v>
      </c>
    </row>
    <row r="276" spans="1:2">
      <c r="A276" s="2">
        <v>150894</v>
      </c>
      <c r="B276" s="2" t="s">
        <v>204</v>
      </c>
    </row>
    <row r="277" spans="1:2">
      <c r="A277" s="2">
        <v>151009</v>
      </c>
      <c r="B277" s="2" t="s">
        <v>205</v>
      </c>
    </row>
    <row r="278" spans="1:2">
      <c r="A278" s="2">
        <v>151009</v>
      </c>
      <c r="B278" s="2" t="s">
        <v>205</v>
      </c>
    </row>
    <row r="279" spans="1:2">
      <c r="A279" s="2">
        <v>151157</v>
      </c>
      <c r="B279" s="2" t="s">
        <v>206</v>
      </c>
    </row>
    <row r="280" spans="1:2">
      <c r="A280" s="2">
        <v>151203</v>
      </c>
      <c r="B280" s="2" t="s">
        <v>207</v>
      </c>
    </row>
    <row r="281" spans="1:2">
      <c r="A281" s="2">
        <v>151262</v>
      </c>
      <c r="B281" s="2" t="s">
        <v>208</v>
      </c>
    </row>
    <row r="282" spans="1:2">
      <c r="A282" s="2">
        <v>151335</v>
      </c>
      <c r="B282" s="2" t="s">
        <v>209</v>
      </c>
    </row>
    <row r="283" spans="1:2">
      <c r="A283" s="2">
        <v>151424</v>
      </c>
      <c r="B283" s="2" t="s">
        <v>210</v>
      </c>
    </row>
    <row r="284" spans="1:2">
      <c r="A284" s="2">
        <v>151564</v>
      </c>
      <c r="B284" s="2" t="s">
        <v>211</v>
      </c>
    </row>
    <row r="285" spans="1:2">
      <c r="A285" s="2">
        <v>151629</v>
      </c>
      <c r="B285" s="2" t="s">
        <v>212</v>
      </c>
    </row>
    <row r="286" spans="1:2">
      <c r="A286" s="2">
        <v>151629</v>
      </c>
      <c r="B286" s="2" t="s">
        <v>212</v>
      </c>
    </row>
    <row r="287" spans="1:2">
      <c r="A287" s="2">
        <v>151696</v>
      </c>
      <c r="B287" s="2" t="s">
        <v>213</v>
      </c>
    </row>
    <row r="288" spans="1:2">
      <c r="A288" s="2">
        <v>151807</v>
      </c>
      <c r="B288" s="2" t="s">
        <v>214</v>
      </c>
    </row>
    <row r="289" spans="1:2">
      <c r="A289" s="2">
        <v>151807</v>
      </c>
      <c r="B289" s="2" t="s">
        <v>214</v>
      </c>
    </row>
    <row r="290" spans="1:2">
      <c r="A290" s="2">
        <v>151947</v>
      </c>
      <c r="B290" s="2" t="s">
        <v>215</v>
      </c>
    </row>
    <row r="291" spans="1:2">
      <c r="A291" s="2">
        <v>152196</v>
      </c>
      <c r="B291" s="2" t="s">
        <v>216</v>
      </c>
    </row>
    <row r="292" spans="1:2">
      <c r="A292" s="2">
        <v>152196</v>
      </c>
      <c r="B292" s="2" t="s">
        <v>216</v>
      </c>
    </row>
    <row r="293" spans="1:2">
      <c r="A293" s="2">
        <v>152269</v>
      </c>
      <c r="B293" s="2" t="s">
        <v>217</v>
      </c>
    </row>
    <row r="294" spans="1:2">
      <c r="A294" s="2">
        <v>152498</v>
      </c>
      <c r="B294" s="2" t="s">
        <v>218</v>
      </c>
    </row>
    <row r="295" spans="1:2">
      <c r="A295" s="2">
        <v>152579</v>
      </c>
      <c r="B295" s="2" t="s">
        <v>219</v>
      </c>
    </row>
    <row r="296" spans="1:2">
      <c r="A296" s="2">
        <v>152978</v>
      </c>
      <c r="B296" s="2" t="s">
        <v>220</v>
      </c>
    </row>
    <row r="297" spans="1:2">
      <c r="A297" s="2">
        <v>153036</v>
      </c>
      <c r="B297" s="2" t="s">
        <v>221</v>
      </c>
    </row>
    <row r="298" spans="1:2">
      <c r="A298" s="2">
        <v>153087</v>
      </c>
      <c r="B298" s="2" t="s">
        <v>222</v>
      </c>
    </row>
    <row r="299" spans="1:2">
      <c r="A299" s="2">
        <v>153117</v>
      </c>
      <c r="B299" s="2" t="s">
        <v>223</v>
      </c>
    </row>
    <row r="300" spans="1:2">
      <c r="A300" s="2">
        <v>153451</v>
      </c>
      <c r="B300" s="2" t="s">
        <v>224</v>
      </c>
    </row>
    <row r="301" spans="1:2">
      <c r="A301" s="2">
        <v>153451</v>
      </c>
      <c r="B301" s="2" t="s">
        <v>224</v>
      </c>
    </row>
    <row r="302" spans="1:2">
      <c r="A302" s="2">
        <v>153907</v>
      </c>
      <c r="B302" s="2" t="s">
        <v>225</v>
      </c>
    </row>
    <row r="303" spans="1:2">
      <c r="A303" s="2">
        <v>153931</v>
      </c>
      <c r="B303" s="2" t="s">
        <v>226</v>
      </c>
    </row>
    <row r="304" spans="1:2">
      <c r="A304" s="2">
        <v>154105</v>
      </c>
      <c r="B304" s="2" t="s">
        <v>227</v>
      </c>
    </row>
    <row r="305" spans="1:2">
      <c r="A305" s="2">
        <v>154156</v>
      </c>
      <c r="B305" s="2" t="s">
        <v>228</v>
      </c>
    </row>
    <row r="306" spans="1:2">
      <c r="A306" s="2">
        <v>154601</v>
      </c>
      <c r="B306" s="2" t="s">
        <v>229</v>
      </c>
    </row>
    <row r="307" spans="1:2">
      <c r="A307" s="2">
        <v>154601</v>
      </c>
      <c r="B307" s="2" t="s">
        <v>229</v>
      </c>
    </row>
    <row r="308" spans="1:2">
      <c r="A308" s="2">
        <v>155233</v>
      </c>
      <c r="B308" s="2" t="s">
        <v>230</v>
      </c>
    </row>
    <row r="309" spans="1:2">
      <c r="A309" s="2">
        <v>155233</v>
      </c>
      <c r="B309" s="2" t="s">
        <v>230</v>
      </c>
    </row>
    <row r="310" spans="1:2">
      <c r="A310" s="2">
        <v>155560</v>
      </c>
      <c r="B310" s="2" t="s">
        <v>231</v>
      </c>
    </row>
    <row r="311" spans="1:2">
      <c r="A311" s="2">
        <v>155624</v>
      </c>
      <c r="B311" s="2" t="s">
        <v>232</v>
      </c>
    </row>
    <row r="312" spans="1:2">
      <c r="A312" s="2">
        <v>155705</v>
      </c>
      <c r="B312" s="2" t="s">
        <v>233</v>
      </c>
    </row>
    <row r="313" spans="1:2">
      <c r="A313" s="2">
        <v>156019</v>
      </c>
      <c r="B313" s="2" t="s">
        <v>234</v>
      </c>
    </row>
    <row r="314" spans="1:2">
      <c r="A314" s="2">
        <v>156191</v>
      </c>
      <c r="B314" s="2" t="s">
        <v>235</v>
      </c>
    </row>
    <row r="315" spans="1:2">
      <c r="A315" s="2">
        <v>156205</v>
      </c>
      <c r="B315" s="2" t="s">
        <v>236</v>
      </c>
    </row>
    <row r="316" spans="1:2">
      <c r="A316" s="2">
        <v>156230</v>
      </c>
      <c r="B316" s="2" t="s">
        <v>237</v>
      </c>
    </row>
    <row r="317" spans="1:2">
      <c r="A317" s="2">
        <v>156272</v>
      </c>
      <c r="B317" s="2" t="s">
        <v>238</v>
      </c>
    </row>
    <row r="318" spans="1:2">
      <c r="A318" s="2">
        <v>156426</v>
      </c>
      <c r="B318" s="2" t="s">
        <v>239</v>
      </c>
    </row>
    <row r="319" spans="1:2">
      <c r="A319" s="2">
        <v>156493</v>
      </c>
      <c r="B319" s="2" t="s">
        <v>240</v>
      </c>
    </row>
    <row r="320" spans="1:2">
      <c r="A320" s="2">
        <v>156515</v>
      </c>
      <c r="B320" s="2" t="s">
        <v>241</v>
      </c>
    </row>
    <row r="321" spans="1:2">
      <c r="A321" s="2">
        <v>156612</v>
      </c>
      <c r="B321" s="2" t="s">
        <v>242</v>
      </c>
    </row>
    <row r="322" spans="1:2">
      <c r="A322" s="2">
        <v>156612</v>
      </c>
      <c r="B322" s="2" t="s">
        <v>242</v>
      </c>
    </row>
    <row r="323" spans="1:2">
      <c r="A323" s="2">
        <v>156698</v>
      </c>
      <c r="B323" s="2" t="s">
        <v>243</v>
      </c>
    </row>
    <row r="324" spans="1:2">
      <c r="A324" s="2">
        <v>156728</v>
      </c>
      <c r="B324" s="2" t="s">
        <v>244</v>
      </c>
    </row>
    <row r="325" spans="1:2">
      <c r="A325" s="2">
        <v>156744</v>
      </c>
      <c r="B325" s="2" t="s">
        <v>245</v>
      </c>
    </row>
    <row r="326" spans="1:2">
      <c r="A326" s="2">
        <v>156752</v>
      </c>
      <c r="B326" s="2" t="s">
        <v>246</v>
      </c>
    </row>
    <row r="327" spans="1:2">
      <c r="A327" s="2">
        <v>156779</v>
      </c>
      <c r="B327" s="2" t="s">
        <v>247</v>
      </c>
    </row>
    <row r="328" spans="1:2">
      <c r="A328" s="2">
        <v>156795</v>
      </c>
      <c r="B328" s="2" t="s">
        <v>248</v>
      </c>
    </row>
    <row r="329" spans="1:2">
      <c r="A329" s="2">
        <v>156841</v>
      </c>
      <c r="B329" s="2" t="s">
        <v>249</v>
      </c>
    </row>
    <row r="330" spans="1:2">
      <c r="A330" s="2">
        <v>156922</v>
      </c>
      <c r="B330" s="2" t="s">
        <v>250</v>
      </c>
    </row>
    <row r="331" spans="1:2">
      <c r="A331" s="2">
        <v>156930</v>
      </c>
      <c r="B331" s="2" t="s">
        <v>251</v>
      </c>
    </row>
    <row r="332" spans="1:2">
      <c r="A332" s="2">
        <v>156949</v>
      </c>
      <c r="B332" s="2" t="s">
        <v>252</v>
      </c>
    </row>
    <row r="333" spans="1:2">
      <c r="A333" s="2">
        <v>156949</v>
      </c>
      <c r="B333" s="2" t="s">
        <v>252</v>
      </c>
    </row>
    <row r="334" spans="1:2">
      <c r="A334" s="2">
        <v>156973</v>
      </c>
      <c r="B334" s="2" t="s">
        <v>253</v>
      </c>
    </row>
    <row r="335" spans="1:2">
      <c r="A335" s="2">
        <v>156973</v>
      </c>
      <c r="B335" s="2" t="s">
        <v>253</v>
      </c>
    </row>
    <row r="336" spans="1:2">
      <c r="A336" s="2">
        <v>156981</v>
      </c>
      <c r="B336" s="2" t="s">
        <v>254</v>
      </c>
    </row>
    <row r="337" spans="1:2">
      <c r="A337" s="2">
        <v>157031</v>
      </c>
      <c r="B337" s="2" t="s">
        <v>255</v>
      </c>
    </row>
    <row r="338" spans="1:2">
      <c r="A338" s="2">
        <v>157058</v>
      </c>
      <c r="B338" s="2" t="s">
        <v>256</v>
      </c>
    </row>
    <row r="339" spans="1:2">
      <c r="A339" s="2">
        <v>157058</v>
      </c>
      <c r="B339" s="2" t="s">
        <v>256</v>
      </c>
    </row>
    <row r="340" spans="1:2">
      <c r="A340" s="2">
        <v>157066</v>
      </c>
      <c r="B340" s="2" t="s">
        <v>257</v>
      </c>
    </row>
    <row r="341" spans="1:2">
      <c r="A341" s="2">
        <v>157074</v>
      </c>
      <c r="B341" s="2" t="s">
        <v>258</v>
      </c>
    </row>
    <row r="342" spans="1:2">
      <c r="A342" s="2">
        <v>157090</v>
      </c>
      <c r="B342" s="2" t="s">
        <v>259</v>
      </c>
    </row>
    <row r="343" spans="1:2">
      <c r="A343" s="2">
        <v>157236</v>
      </c>
      <c r="B343" s="2" t="s">
        <v>260</v>
      </c>
    </row>
    <row r="344" spans="1:2">
      <c r="A344" s="2">
        <v>157252</v>
      </c>
      <c r="B344" s="2" t="s">
        <v>261</v>
      </c>
    </row>
    <row r="345" spans="1:2">
      <c r="A345" s="2">
        <v>157279</v>
      </c>
      <c r="B345" s="2" t="s">
        <v>262</v>
      </c>
    </row>
    <row r="346" spans="1:2">
      <c r="A346" s="2">
        <v>157295</v>
      </c>
      <c r="B346" s="2" t="s">
        <v>263</v>
      </c>
    </row>
    <row r="347" spans="1:2">
      <c r="A347" s="2">
        <v>157295</v>
      </c>
      <c r="B347" s="2" t="s">
        <v>263</v>
      </c>
    </row>
    <row r="348" spans="1:2">
      <c r="A348" s="2">
        <v>157309</v>
      </c>
      <c r="B348" s="2" t="s">
        <v>264</v>
      </c>
    </row>
    <row r="349" spans="1:2">
      <c r="A349" s="2">
        <v>157376</v>
      </c>
      <c r="B349" s="2" t="s">
        <v>265</v>
      </c>
    </row>
    <row r="350" spans="1:2">
      <c r="A350" s="2">
        <v>157384</v>
      </c>
      <c r="B350" s="2" t="s">
        <v>266</v>
      </c>
    </row>
    <row r="351" spans="1:2">
      <c r="A351" s="2">
        <v>157406</v>
      </c>
      <c r="B351" s="2" t="s">
        <v>267</v>
      </c>
    </row>
    <row r="352" spans="1:2">
      <c r="A352" s="2">
        <v>157449</v>
      </c>
      <c r="B352" s="2" t="s">
        <v>268</v>
      </c>
    </row>
    <row r="353" spans="1:2">
      <c r="A353" s="2">
        <v>157473</v>
      </c>
      <c r="B353" s="2" t="s">
        <v>269</v>
      </c>
    </row>
    <row r="354" spans="1:2">
      <c r="A354" s="2">
        <v>157490</v>
      </c>
      <c r="B354" s="2" t="s">
        <v>270</v>
      </c>
    </row>
    <row r="355" spans="1:2">
      <c r="A355" s="2">
        <v>157503</v>
      </c>
      <c r="B355" s="2" t="s">
        <v>271</v>
      </c>
    </row>
    <row r="356" spans="1:2">
      <c r="A356" s="2">
        <v>157511</v>
      </c>
      <c r="B356" s="2" t="s">
        <v>272</v>
      </c>
    </row>
    <row r="357" spans="1:2">
      <c r="A357" s="2">
        <v>157597</v>
      </c>
      <c r="B357" s="2" t="s">
        <v>273</v>
      </c>
    </row>
    <row r="358" spans="1:2">
      <c r="A358" s="2">
        <v>157600</v>
      </c>
      <c r="B358" s="2" t="s">
        <v>274</v>
      </c>
    </row>
    <row r="359" spans="1:2">
      <c r="A359" s="2">
        <v>157619</v>
      </c>
      <c r="B359" s="2" t="s">
        <v>275</v>
      </c>
    </row>
    <row r="360" spans="1:2">
      <c r="A360" s="2">
        <v>157627</v>
      </c>
      <c r="B360" s="2" t="s">
        <v>276</v>
      </c>
    </row>
    <row r="361" spans="1:2">
      <c r="A361" s="2">
        <v>157627</v>
      </c>
      <c r="B361" s="2" t="s">
        <v>276</v>
      </c>
    </row>
    <row r="362" spans="1:2">
      <c r="A362" s="2">
        <v>157643</v>
      </c>
      <c r="B362" s="2" t="s">
        <v>277</v>
      </c>
    </row>
    <row r="363" spans="1:2">
      <c r="A363" s="2">
        <v>157678</v>
      </c>
      <c r="B363" s="2" t="s">
        <v>278</v>
      </c>
    </row>
    <row r="364" spans="1:2">
      <c r="A364" s="2">
        <v>157716</v>
      </c>
      <c r="B364" s="2" t="s">
        <v>279</v>
      </c>
    </row>
    <row r="365" spans="1:2">
      <c r="A365" s="2">
        <v>157732</v>
      </c>
      <c r="B365" s="2" t="s">
        <v>280</v>
      </c>
    </row>
    <row r="366" spans="1:2">
      <c r="A366" s="2">
        <v>157791</v>
      </c>
      <c r="B366" s="2" t="s">
        <v>281</v>
      </c>
    </row>
    <row r="367" spans="1:2">
      <c r="A367" s="2">
        <v>157813</v>
      </c>
      <c r="B367" s="2" t="s">
        <v>282</v>
      </c>
    </row>
    <row r="368" spans="1:2">
      <c r="A368" s="2">
        <v>157856</v>
      </c>
      <c r="B368" s="2" t="s">
        <v>283</v>
      </c>
    </row>
    <row r="369" spans="1:2">
      <c r="A369" s="2">
        <v>157864</v>
      </c>
      <c r="B369" s="2" t="s">
        <v>284</v>
      </c>
    </row>
    <row r="370" spans="1:2">
      <c r="A370" s="2">
        <v>158003</v>
      </c>
      <c r="B370" s="2" t="s">
        <v>285</v>
      </c>
    </row>
    <row r="371" spans="1:2">
      <c r="A371" s="2">
        <v>158011</v>
      </c>
      <c r="B371" s="2" t="s">
        <v>286</v>
      </c>
    </row>
    <row r="372" spans="1:2">
      <c r="A372" s="2">
        <v>158054</v>
      </c>
      <c r="B372" s="2" t="s">
        <v>287</v>
      </c>
    </row>
    <row r="373" spans="1:2">
      <c r="A373" s="2">
        <v>158062</v>
      </c>
      <c r="B373" s="2" t="s">
        <v>288</v>
      </c>
    </row>
    <row r="374" spans="1:2">
      <c r="A374" s="2">
        <v>158070</v>
      </c>
      <c r="B374" s="2" t="s">
        <v>289</v>
      </c>
    </row>
    <row r="375" spans="1:2">
      <c r="A375" s="2">
        <v>158119</v>
      </c>
      <c r="B375" s="2" t="s">
        <v>290</v>
      </c>
    </row>
    <row r="376" spans="1:2">
      <c r="A376" s="2">
        <v>158160</v>
      </c>
      <c r="B376" s="2" t="s">
        <v>291</v>
      </c>
    </row>
    <row r="377" spans="1:2">
      <c r="A377" s="2">
        <v>158208</v>
      </c>
      <c r="B377" s="2" t="s">
        <v>292</v>
      </c>
    </row>
    <row r="378" spans="1:2">
      <c r="A378" s="2">
        <v>158232</v>
      </c>
      <c r="B378" s="2" t="s">
        <v>293</v>
      </c>
    </row>
    <row r="379" spans="1:2">
      <c r="A379" s="2">
        <v>158240</v>
      </c>
      <c r="B379" s="2" t="s">
        <v>294</v>
      </c>
    </row>
    <row r="380" spans="1:2">
      <c r="A380" s="2">
        <v>158259</v>
      </c>
      <c r="B380" s="2" t="s">
        <v>295</v>
      </c>
    </row>
    <row r="381" spans="1:2">
      <c r="A381" s="2">
        <v>158313</v>
      </c>
      <c r="B381" s="2" t="s">
        <v>296</v>
      </c>
    </row>
    <row r="382" spans="1:2">
      <c r="A382" s="2">
        <v>158321</v>
      </c>
      <c r="B382" s="2" t="s">
        <v>297</v>
      </c>
    </row>
    <row r="383" spans="1:2">
      <c r="A383" s="2">
        <v>158364</v>
      </c>
      <c r="B383" s="2" t="s">
        <v>298</v>
      </c>
    </row>
    <row r="384" spans="1:2">
      <c r="A384" s="2">
        <v>158380</v>
      </c>
      <c r="B384" s="2" t="s">
        <v>299</v>
      </c>
    </row>
    <row r="385" spans="1:2">
      <c r="A385" s="2">
        <v>158410</v>
      </c>
      <c r="B385" s="2" t="s">
        <v>300</v>
      </c>
    </row>
    <row r="386" spans="1:2">
      <c r="A386" s="2">
        <v>158429</v>
      </c>
      <c r="B386" s="2" t="s">
        <v>301</v>
      </c>
    </row>
    <row r="387" spans="1:2">
      <c r="A387" s="2">
        <v>158453</v>
      </c>
      <c r="B387" s="2" t="s">
        <v>302</v>
      </c>
    </row>
    <row r="388" spans="1:2">
      <c r="A388" s="2">
        <v>158453</v>
      </c>
      <c r="B388" s="2" t="s">
        <v>302</v>
      </c>
    </row>
    <row r="389" spans="1:2">
      <c r="A389" s="2">
        <v>158461</v>
      </c>
      <c r="B389" s="2" t="s">
        <v>303</v>
      </c>
    </row>
    <row r="390" spans="1:2">
      <c r="A390" s="2">
        <v>158470</v>
      </c>
      <c r="B390" s="2" t="s">
        <v>304</v>
      </c>
    </row>
    <row r="391" spans="1:2">
      <c r="A391" s="2">
        <v>158488</v>
      </c>
      <c r="B391" s="2" t="s">
        <v>305</v>
      </c>
    </row>
    <row r="392" spans="1:2">
      <c r="A392" s="2">
        <v>158496</v>
      </c>
      <c r="B392" s="2" t="s">
        <v>306</v>
      </c>
    </row>
    <row r="393" spans="1:2">
      <c r="A393" s="2">
        <v>158500</v>
      </c>
      <c r="B393" s="2" t="s">
        <v>307</v>
      </c>
    </row>
    <row r="394" spans="1:2">
      <c r="A394" s="2">
        <v>158526</v>
      </c>
      <c r="B394" s="2" t="s">
        <v>308</v>
      </c>
    </row>
    <row r="395" spans="1:2">
      <c r="A395" s="2">
        <v>158534</v>
      </c>
      <c r="B395" s="2" t="s">
        <v>309</v>
      </c>
    </row>
    <row r="396" spans="1:2">
      <c r="A396" s="2">
        <v>158550</v>
      </c>
      <c r="B396" s="2" t="s">
        <v>310</v>
      </c>
    </row>
    <row r="397" spans="1:2">
      <c r="A397" s="2">
        <v>158569</v>
      </c>
      <c r="B397" s="2" t="s">
        <v>311</v>
      </c>
    </row>
    <row r="398" spans="1:2">
      <c r="A398" s="2">
        <v>158577</v>
      </c>
      <c r="B398" s="2" t="s">
        <v>312</v>
      </c>
    </row>
    <row r="399" spans="1:2">
      <c r="A399" s="2">
        <v>158585</v>
      </c>
      <c r="B399" s="2" t="s">
        <v>313</v>
      </c>
    </row>
    <row r="400" spans="1:2">
      <c r="A400" s="2">
        <v>158593</v>
      </c>
      <c r="B400" s="2" t="s">
        <v>314</v>
      </c>
    </row>
    <row r="401" spans="1:2">
      <c r="A401" s="2">
        <v>158623</v>
      </c>
      <c r="B401" s="2" t="s">
        <v>315</v>
      </c>
    </row>
    <row r="402" spans="1:2">
      <c r="A402" s="2">
        <v>158640</v>
      </c>
      <c r="B402" s="2" t="s">
        <v>316</v>
      </c>
    </row>
    <row r="403" spans="1:2">
      <c r="A403" s="2">
        <v>158658</v>
      </c>
      <c r="B403" s="2" t="s">
        <v>317</v>
      </c>
    </row>
    <row r="404" spans="1:2">
      <c r="A404" s="2">
        <v>158674</v>
      </c>
      <c r="B404" s="2" t="s">
        <v>318</v>
      </c>
    </row>
    <row r="405" spans="1:2">
      <c r="A405" s="2">
        <v>158704</v>
      </c>
      <c r="B405" s="2" t="s">
        <v>319</v>
      </c>
    </row>
    <row r="406" spans="1:2">
      <c r="A406" s="2">
        <v>158720</v>
      </c>
      <c r="B406" s="2" t="s">
        <v>320</v>
      </c>
    </row>
    <row r="407" spans="1:2">
      <c r="A407" s="2">
        <v>158739</v>
      </c>
      <c r="B407" s="2" t="s">
        <v>321</v>
      </c>
    </row>
    <row r="408" spans="1:2">
      <c r="A408" s="2">
        <v>158747</v>
      </c>
      <c r="B408" s="2" t="s">
        <v>322</v>
      </c>
    </row>
    <row r="409" spans="1:2">
      <c r="A409" s="2">
        <v>158763</v>
      </c>
      <c r="B409" s="2" t="s">
        <v>323</v>
      </c>
    </row>
    <row r="410" spans="1:2">
      <c r="A410" s="2">
        <v>158771</v>
      </c>
      <c r="B410" s="2" t="s">
        <v>324</v>
      </c>
    </row>
    <row r="411" spans="1:2">
      <c r="A411" s="2">
        <v>158780</v>
      </c>
      <c r="B411" s="2" t="s">
        <v>325</v>
      </c>
    </row>
    <row r="412" spans="1:2">
      <c r="A412" s="2">
        <v>158828</v>
      </c>
      <c r="B412" s="2" t="s">
        <v>326</v>
      </c>
    </row>
    <row r="413" spans="1:2">
      <c r="A413" s="2">
        <v>158836</v>
      </c>
      <c r="B413" s="2" t="s">
        <v>327</v>
      </c>
    </row>
    <row r="414" spans="1:2">
      <c r="A414" s="2">
        <v>158852</v>
      </c>
      <c r="B414" s="2" t="s">
        <v>328</v>
      </c>
    </row>
    <row r="415" spans="1:2">
      <c r="A415" s="2">
        <v>158860</v>
      </c>
      <c r="B415" s="2" t="s">
        <v>329</v>
      </c>
    </row>
    <row r="416" spans="1:2">
      <c r="A416" s="2">
        <v>158887</v>
      </c>
      <c r="B416" s="2" t="s">
        <v>330</v>
      </c>
    </row>
    <row r="417" spans="1:2">
      <c r="A417" s="2">
        <v>158895</v>
      </c>
      <c r="B417" s="2" t="s">
        <v>331</v>
      </c>
    </row>
    <row r="418" spans="1:2">
      <c r="A418" s="2">
        <v>158909</v>
      </c>
      <c r="B418" s="2" t="s">
        <v>332</v>
      </c>
    </row>
    <row r="419" spans="1:2">
      <c r="A419" s="2">
        <v>158950</v>
      </c>
      <c r="B419" s="2" t="s">
        <v>333</v>
      </c>
    </row>
    <row r="420" spans="1:2">
      <c r="A420" s="2">
        <v>158976</v>
      </c>
      <c r="B420" s="2" t="s">
        <v>334</v>
      </c>
    </row>
    <row r="421" spans="1:2">
      <c r="A421" s="2">
        <v>158984</v>
      </c>
      <c r="B421" s="2" t="s">
        <v>335</v>
      </c>
    </row>
    <row r="422" spans="1:2">
      <c r="A422" s="2">
        <v>159000</v>
      </c>
      <c r="B422" s="2" t="s">
        <v>336</v>
      </c>
    </row>
    <row r="423" spans="1:2">
      <c r="A423" s="2">
        <v>159018</v>
      </c>
      <c r="B423" s="2" t="s">
        <v>337</v>
      </c>
    </row>
    <row r="424" spans="1:2">
      <c r="A424" s="2">
        <v>159026</v>
      </c>
      <c r="B424" s="2" t="s">
        <v>338</v>
      </c>
    </row>
    <row r="425" spans="1:2">
      <c r="A425" s="2">
        <v>159034</v>
      </c>
      <c r="B425" s="2" t="s">
        <v>339</v>
      </c>
    </row>
    <row r="426" spans="1:2">
      <c r="A426" s="2">
        <v>159042</v>
      </c>
      <c r="B426" s="2" t="s">
        <v>340</v>
      </c>
    </row>
    <row r="427" spans="1:2">
      <c r="A427" s="2">
        <v>159050</v>
      </c>
      <c r="B427" s="2" t="s">
        <v>341</v>
      </c>
    </row>
    <row r="428" spans="1:2">
      <c r="A428" s="2">
        <v>159093</v>
      </c>
      <c r="B428" s="2" t="s">
        <v>342</v>
      </c>
    </row>
    <row r="429" spans="1:2">
      <c r="A429" s="2">
        <v>159115</v>
      </c>
      <c r="B429" s="2" t="s">
        <v>343</v>
      </c>
    </row>
    <row r="430" spans="1:2">
      <c r="A430" s="2">
        <v>159131</v>
      </c>
      <c r="B430" s="2" t="s">
        <v>344</v>
      </c>
    </row>
    <row r="431" spans="1:2">
      <c r="A431" s="2">
        <v>159140</v>
      </c>
      <c r="B431" s="2" t="s">
        <v>345</v>
      </c>
    </row>
    <row r="432" spans="1:2">
      <c r="A432" s="2">
        <v>159158</v>
      </c>
      <c r="B432" s="2" t="s">
        <v>346</v>
      </c>
    </row>
    <row r="433" spans="1:2">
      <c r="A433" s="2">
        <v>159166</v>
      </c>
      <c r="B433" s="2" t="s">
        <v>347</v>
      </c>
    </row>
    <row r="434" spans="1:2">
      <c r="A434" s="2">
        <v>159190</v>
      </c>
      <c r="B434" s="2" t="s">
        <v>348</v>
      </c>
    </row>
    <row r="435" spans="1:2">
      <c r="A435" s="2">
        <v>159204</v>
      </c>
      <c r="B435" s="2" t="s">
        <v>349</v>
      </c>
    </row>
    <row r="436" spans="1:2">
      <c r="A436" s="2">
        <v>159212</v>
      </c>
      <c r="B436" s="2" t="s">
        <v>350</v>
      </c>
    </row>
    <row r="437" spans="1:2">
      <c r="A437" s="2">
        <v>159220</v>
      </c>
      <c r="B437" s="2" t="s">
        <v>351</v>
      </c>
    </row>
    <row r="438" spans="1:2">
      <c r="A438" s="2">
        <v>159239</v>
      </c>
      <c r="B438" s="2" t="s">
        <v>352</v>
      </c>
    </row>
    <row r="439" spans="1:2">
      <c r="A439" s="2">
        <v>159247</v>
      </c>
      <c r="B439" s="2" t="s">
        <v>353</v>
      </c>
    </row>
    <row r="440" spans="1:2">
      <c r="A440" s="2">
        <v>159255</v>
      </c>
      <c r="B440" s="2" t="s">
        <v>354</v>
      </c>
    </row>
    <row r="441" spans="1:2">
      <c r="A441" s="2">
        <v>170046</v>
      </c>
      <c r="B441" s="2" t="s">
        <v>355</v>
      </c>
    </row>
    <row r="442" spans="1:2">
      <c r="A442" s="2">
        <v>170046</v>
      </c>
      <c r="B442" s="2" t="s">
        <v>355</v>
      </c>
    </row>
    <row r="443" spans="1:2">
      <c r="A443" s="2">
        <v>170054</v>
      </c>
      <c r="B443" s="2" t="s">
        <v>356</v>
      </c>
    </row>
    <row r="444" spans="1:2">
      <c r="A444" s="2">
        <v>170062</v>
      </c>
      <c r="B444" s="2" t="s">
        <v>357</v>
      </c>
    </row>
    <row r="445" spans="1:2">
      <c r="A445" s="2">
        <v>170062</v>
      </c>
      <c r="B445" s="2" t="s">
        <v>357</v>
      </c>
    </row>
    <row r="446" spans="1:2">
      <c r="A446" s="2">
        <v>170062</v>
      </c>
      <c r="B446" s="2" t="s">
        <v>357</v>
      </c>
    </row>
    <row r="447" spans="1:2">
      <c r="A447" s="2">
        <v>170070</v>
      </c>
      <c r="B447" s="2" t="s">
        <v>358</v>
      </c>
    </row>
    <row r="448" spans="1:2">
      <c r="A448" s="2">
        <v>170089</v>
      </c>
      <c r="B448" s="2" t="s">
        <v>359</v>
      </c>
    </row>
    <row r="449" spans="1:2">
      <c r="A449" s="2">
        <v>170097</v>
      </c>
      <c r="B449" s="2" t="s">
        <v>360</v>
      </c>
    </row>
    <row r="450" spans="1:2">
      <c r="A450" s="2">
        <v>170100</v>
      </c>
      <c r="B450" s="2" t="s">
        <v>361</v>
      </c>
    </row>
    <row r="451" spans="1:2">
      <c r="A451" s="2">
        <v>170135</v>
      </c>
      <c r="B451" s="2" t="s">
        <v>362</v>
      </c>
    </row>
    <row r="452" spans="1:2">
      <c r="A452" s="2">
        <v>170143</v>
      </c>
      <c r="B452" s="2" t="s">
        <v>363</v>
      </c>
    </row>
    <row r="453" spans="1:2">
      <c r="A453" s="2">
        <v>170143</v>
      </c>
      <c r="B453" s="2" t="s">
        <v>363</v>
      </c>
    </row>
    <row r="454" spans="1:2">
      <c r="A454" s="2">
        <v>170151</v>
      </c>
      <c r="B454" s="2" t="s">
        <v>364</v>
      </c>
    </row>
    <row r="455" spans="1:2">
      <c r="A455" s="2">
        <v>170178</v>
      </c>
      <c r="B455" s="2" t="s">
        <v>365</v>
      </c>
    </row>
    <row r="456" spans="1:2">
      <c r="A456" s="2">
        <v>170186</v>
      </c>
      <c r="B456" s="2" t="s">
        <v>366</v>
      </c>
    </row>
    <row r="457" spans="1:2">
      <c r="A457" s="2">
        <v>170194</v>
      </c>
      <c r="B457" s="2" t="s">
        <v>367</v>
      </c>
    </row>
    <row r="458" spans="1:2">
      <c r="A458" s="2">
        <v>170208</v>
      </c>
      <c r="B458" s="2" t="s">
        <v>368</v>
      </c>
    </row>
    <row r="459" spans="1:2">
      <c r="A459" s="2">
        <v>170216</v>
      </c>
      <c r="B459" s="2" t="s">
        <v>369</v>
      </c>
    </row>
    <row r="460" spans="1:2">
      <c r="A460" s="2">
        <v>170267</v>
      </c>
      <c r="B460" s="2" t="s">
        <v>370</v>
      </c>
    </row>
    <row r="461" spans="1:2">
      <c r="A461" s="2">
        <v>170283</v>
      </c>
      <c r="B461" s="2" t="s">
        <v>371</v>
      </c>
    </row>
    <row r="462" spans="1:2">
      <c r="A462" s="2">
        <v>170291</v>
      </c>
      <c r="B462" s="2" t="s">
        <v>372</v>
      </c>
    </row>
    <row r="463" spans="1:2">
      <c r="A463" s="2">
        <v>170305</v>
      </c>
      <c r="B463" s="2" t="s">
        <v>373</v>
      </c>
    </row>
    <row r="464" spans="1:2">
      <c r="A464" s="2">
        <v>170313</v>
      </c>
      <c r="B464" s="2" t="s">
        <v>374</v>
      </c>
    </row>
    <row r="465" spans="1:2">
      <c r="A465" s="2">
        <v>170321</v>
      </c>
      <c r="B465" s="2" t="s">
        <v>375</v>
      </c>
    </row>
    <row r="466" spans="1:2">
      <c r="A466" s="2">
        <v>170348</v>
      </c>
      <c r="B466" s="2" t="s">
        <v>376</v>
      </c>
    </row>
    <row r="467" spans="1:2">
      <c r="A467" s="2">
        <v>170364</v>
      </c>
      <c r="B467" s="2" t="s">
        <v>377</v>
      </c>
    </row>
    <row r="468" spans="1:2">
      <c r="A468" s="2">
        <v>170372</v>
      </c>
      <c r="B468" s="2" t="s">
        <v>378</v>
      </c>
    </row>
    <row r="469" spans="1:2">
      <c r="A469" s="2">
        <v>170380</v>
      </c>
      <c r="B469" s="2" t="s">
        <v>379</v>
      </c>
    </row>
    <row r="470" spans="1:2">
      <c r="A470" s="2">
        <v>170399</v>
      </c>
      <c r="B470" s="2" t="s">
        <v>380</v>
      </c>
    </row>
    <row r="471" spans="1:2">
      <c r="A471" s="2">
        <v>170402</v>
      </c>
      <c r="B471" s="2" t="s">
        <v>381</v>
      </c>
    </row>
    <row r="472" spans="1:2">
      <c r="A472" s="2">
        <v>170410</v>
      </c>
      <c r="B472" s="2" t="s">
        <v>382</v>
      </c>
    </row>
    <row r="473" spans="1:2">
      <c r="A473" s="2">
        <v>170429</v>
      </c>
      <c r="B473" s="2" t="s">
        <v>383</v>
      </c>
    </row>
    <row r="474" spans="1:2">
      <c r="A474" s="2">
        <v>170437</v>
      </c>
      <c r="B474" s="2" t="s">
        <v>384</v>
      </c>
    </row>
    <row r="475" spans="1:2">
      <c r="A475" s="2">
        <v>170445</v>
      </c>
      <c r="B475" s="2" t="s">
        <v>385</v>
      </c>
    </row>
    <row r="476" spans="1:2">
      <c r="A476" s="2">
        <v>170445</v>
      </c>
      <c r="B476" s="2" t="s">
        <v>385</v>
      </c>
    </row>
    <row r="477" spans="1:2">
      <c r="A477" s="2">
        <v>170453</v>
      </c>
      <c r="B477" s="2" t="s">
        <v>386</v>
      </c>
    </row>
    <row r="478" spans="1:2">
      <c r="A478" s="2">
        <v>170461</v>
      </c>
      <c r="B478" s="2" t="s">
        <v>387</v>
      </c>
    </row>
    <row r="479" spans="1:2">
      <c r="A479" s="2">
        <v>170461</v>
      </c>
      <c r="B479" s="2" t="s">
        <v>387</v>
      </c>
    </row>
    <row r="480" spans="1:2">
      <c r="A480" s="2">
        <v>170470</v>
      </c>
      <c r="B480" s="2" t="s">
        <v>388</v>
      </c>
    </row>
    <row r="481" spans="1:2">
      <c r="A481" s="2">
        <v>170488</v>
      </c>
      <c r="B481" s="2" t="s">
        <v>389</v>
      </c>
    </row>
    <row r="482" spans="1:2">
      <c r="A482" s="2">
        <v>170496</v>
      </c>
      <c r="B482" s="2" t="s">
        <v>390</v>
      </c>
    </row>
    <row r="483" spans="1:2">
      <c r="A483" s="2">
        <v>170500</v>
      </c>
      <c r="B483" s="2" t="s">
        <v>391</v>
      </c>
    </row>
    <row r="484" spans="1:2">
      <c r="A484" s="2">
        <v>170518</v>
      </c>
      <c r="B484" s="2" t="s">
        <v>392</v>
      </c>
    </row>
    <row r="485" spans="1:2">
      <c r="A485" s="2">
        <v>170526</v>
      </c>
      <c r="B485" s="2" t="s">
        <v>393</v>
      </c>
    </row>
    <row r="486" spans="1:2">
      <c r="A486" s="2">
        <v>170534</v>
      </c>
      <c r="B486" s="2" t="s">
        <v>394</v>
      </c>
    </row>
    <row r="487" spans="1:2">
      <c r="A487" s="2">
        <v>170542</v>
      </c>
      <c r="B487" s="2" t="s">
        <v>395</v>
      </c>
    </row>
    <row r="488" spans="1:2">
      <c r="A488" s="2">
        <v>170550</v>
      </c>
      <c r="B488" s="2" t="s">
        <v>396</v>
      </c>
    </row>
    <row r="489" spans="1:2">
      <c r="A489" s="2">
        <v>170569</v>
      </c>
      <c r="B489" s="2" t="s">
        <v>397</v>
      </c>
    </row>
    <row r="490" spans="1:2">
      <c r="A490" s="2">
        <v>170577</v>
      </c>
      <c r="B490" s="2" t="s">
        <v>398</v>
      </c>
    </row>
    <row r="491" spans="1:2">
      <c r="A491" s="2">
        <v>170585</v>
      </c>
      <c r="B491" s="2" t="s">
        <v>399</v>
      </c>
    </row>
    <row r="492" spans="1:2">
      <c r="A492" s="2">
        <v>170593</v>
      </c>
      <c r="B492" s="2" t="s">
        <v>400</v>
      </c>
    </row>
    <row r="493" spans="1:2">
      <c r="A493" s="2">
        <v>170607</v>
      </c>
      <c r="B493" s="2" t="s">
        <v>401</v>
      </c>
    </row>
    <row r="494" spans="1:2">
      <c r="A494" s="2">
        <v>170615</v>
      </c>
      <c r="B494" s="2" t="s">
        <v>402</v>
      </c>
    </row>
    <row r="495" spans="1:2">
      <c r="A495" s="2">
        <v>170623</v>
      </c>
      <c r="B495" s="2" t="s">
        <v>403</v>
      </c>
    </row>
    <row r="496" spans="1:2">
      <c r="A496" s="2">
        <v>170631</v>
      </c>
      <c r="B496" s="2" t="s">
        <v>404</v>
      </c>
    </row>
    <row r="497" spans="1:2">
      <c r="A497" s="2">
        <v>170658</v>
      </c>
      <c r="B497" s="2" t="s">
        <v>405</v>
      </c>
    </row>
    <row r="498" spans="1:2">
      <c r="A498" s="2">
        <v>170658</v>
      </c>
      <c r="B498" s="2" t="s">
        <v>405</v>
      </c>
    </row>
    <row r="499" spans="1:2">
      <c r="A499" s="2">
        <v>170666</v>
      </c>
      <c r="B499" s="2" t="s">
        <v>406</v>
      </c>
    </row>
    <row r="500" spans="1:2">
      <c r="A500" s="2">
        <v>170682</v>
      </c>
      <c r="B500" s="2" t="s">
        <v>407</v>
      </c>
    </row>
    <row r="501" spans="1:2">
      <c r="A501" s="2">
        <v>170682</v>
      </c>
      <c r="B501" s="2" t="s">
        <v>407</v>
      </c>
    </row>
    <row r="502" spans="1:2">
      <c r="A502" s="2">
        <v>170690</v>
      </c>
      <c r="B502" s="2" t="s">
        <v>408</v>
      </c>
    </row>
    <row r="503" spans="1:2">
      <c r="A503" s="2">
        <v>170704</v>
      </c>
      <c r="B503" s="2" t="s">
        <v>409</v>
      </c>
    </row>
    <row r="504" spans="1:2">
      <c r="A504" s="2">
        <v>170712</v>
      </c>
      <c r="B504" s="2" t="s">
        <v>410</v>
      </c>
    </row>
    <row r="505" spans="1:2">
      <c r="A505" s="2">
        <v>170712</v>
      </c>
      <c r="B505" s="2" t="s">
        <v>410</v>
      </c>
    </row>
    <row r="506" spans="1:2">
      <c r="A506" s="2">
        <v>170720</v>
      </c>
      <c r="B506" s="2" t="s">
        <v>411</v>
      </c>
    </row>
    <row r="507" spans="1:2">
      <c r="A507" s="2">
        <v>170747</v>
      </c>
      <c r="B507" s="2" t="s">
        <v>412</v>
      </c>
    </row>
    <row r="508" spans="1:2">
      <c r="A508" s="2">
        <v>170747</v>
      </c>
      <c r="B508" s="2" t="s">
        <v>412</v>
      </c>
    </row>
    <row r="509" spans="1:2">
      <c r="A509" s="2">
        <v>170755</v>
      </c>
      <c r="B509" s="2" t="s">
        <v>413</v>
      </c>
    </row>
    <row r="510" spans="1:2">
      <c r="A510" s="2">
        <v>170763</v>
      </c>
      <c r="B510" s="2" t="s">
        <v>414</v>
      </c>
    </row>
    <row r="511" spans="1:2">
      <c r="A511" s="2">
        <v>170771</v>
      </c>
      <c r="B511" s="2" t="s">
        <v>415</v>
      </c>
    </row>
    <row r="512" spans="1:2">
      <c r="A512" s="2">
        <v>170780</v>
      </c>
      <c r="B512" s="2" t="s">
        <v>416</v>
      </c>
    </row>
    <row r="513" spans="1:2">
      <c r="A513" s="2">
        <v>170801</v>
      </c>
      <c r="B513" s="2" t="s">
        <v>417</v>
      </c>
    </row>
    <row r="514" spans="1:2">
      <c r="A514" s="2">
        <v>170801</v>
      </c>
      <c r="B514" s="2" t="s">
        <v>417</v>
      </c>
    </row>
    <row r="515" spans="1:2">
      <c r="A515" s="2">
        <v>170810</v>
      </c>
      <c r="B515" s="2" t="s">
        <v>418</v>
      </c>
    </row>
    <row r="516" spans="1:2">
      <c r="A516" s="2">
        <v>170836</v>
      </c>
      <c r="B516" s="2" t="s">
        <v>419</v>
      </c>
    </row>
    <row r="517" spans="1:2">
      <c r="A517" s="2">
        <v>170836</v>
      </c>
      <c r="B517" s="2" t="s">
        <v>419</v>
      </c>
    </row>
    <row r="518" spans="1:2">
      <c r="A518" s="2">
        <v>170836</v>
      </c>
      <c r="B518" s="2" t="s">
        <v>419</v>
      </c>
    </row>
    <row r="519" spans="1:2">
      <c r="A519" s="2">
        <v>170836</v>
      </c>
      <c r="B519" s="2" t="s">
        <v>419</v>
      </c>
    </row>
    <row r="520" spans="1:2">
      <c r="A520" s="2">
        <v>170844</v>
      </c>
      <c r="B520" s="2" t="s">
        <v>420</v>
      </c>
    </row>
    <row r="521" spans="1:2">
      <c r="A521" s="2">
        <v>170852</v>
      </c>
      <c r="B521" s="2" t="s">
        <v>421</v>
      </c>
    </row>
    <row r="522" spans="1:2">
      <c r="A522" s="2">
        <v>170852</v>
      </c>
      <c r="B522" s="2" t="s">
        <v>421</v>
      </c>
    </row>
    <row r="523" spans="1:2">
      <c r="A523" s="2">
        <v>170860</v>
      </c>
      <c r="B523" s="2" t="s">
        <v>422</v>
      </c>
    </row>
    <row r="524" spans="1:2">
      <c r="A524" s="2">
        <v>170879</v>
      </c>
      <c r="B524" s="2" t="s">
        <v>423</v>
      </c>
    </row>
    <row r="525" spans="1:2">
      <c r="A525" s="2">
        <v>170879</v>
      </c>
      <c r="B525" s="2" t="s">
        <v>423</v>
      </c>
    </row>
    <row r="526" spans="1:2">
      <c r="A526" s="2">
        <v>170887</v>
      </c>
      <c r="B526" s="2" t="s">
        <v>424</v>
      </c>
    </row>
    <row r="527" spans="1:2">
      <c r="A527" s="2">
        <v>170895</v>
      </c>
      <c r="B527" s="2" t="s">
        <v>425</v>
      </c>
    </row>
    <row r="528" spans="1:2">
      <c r="A528" s="2">
        <v>170909</v>
      </c>
      <c r="B528" s="2" t="s">
        <v>426</v>
      </c>
    </row>
    <row r="529" spans="1:2">
      <c r="A529" s="2">
        <v>170917</v>
      </c>
      <c r="B529" s="2" t="s">
        <v>427</v>
      </c>
    </row>
    <row r="530" spans="1:2">
      <c r="A530" s="2">
        <v>170917</v>
      </c>
      <c r="B530" s="2" t="s">
        <v>427</v>
      </c>
    </row>
    <row r="531" spans="1:2">
      <c r="A531" s="2">
        <v>170917</v>
      </c>
      <c r="B531" s="2" t="s">
        <v>427</v>
      </c>
    </row>
    <row r="532" spans="1:2">
      <c r="A532" s="2">
        <v>170925</v>
      </c>
      <c r="B532" s="2" t="s">
        <v>428</v>
      </c>
    </row>
    <row r="533" spans="1:2">
      <c r="A533" s="2">
        <v>170933</v>
      </c>
      <c r="B533" s="2" t="s">
        <v>429</v>
      </c>
    </row>
    <row r="534" spans="1:2">
      <c r="A534" s="2">
        <v>170968</v>
      </c>
      <c r="B534" s="2" t="s">
        <v>430</v>
      </c>
    </row>
    <row r="535" spans="1:2">
      <c r="A535" s="2">
        <v>170968</v>
      </c>
      <c r="B535" s="2" t="s">
        <v>430</v>
      </c>
    </row>
    <row r="536" spans="1:2">
      <c r="A536" s="2">
        <v>170976</v>
      </c>
      <c r="B536" s="2" t="s">
        <v>431</v>
      </c>
    </row>
    <row r="537" spans="1:2">
      <c r="A537" s="2">
        <v>170984</v>
      </c>
      <c r="B537" s="2" t="s">
        <v>432</v>
      </c>
    </row>
    <row r="538" spans="1:2">
      <c r="A538" s="2">
        <v>170992</v>
      </c>
      <c r="B538" s="2" t="s">
        <v>433</v>
      </c>
    </row>
    <row r="539" spans="1:2">
      <c r="A539" s="2">
        <v>170992</v>
      </c>
      <c r="B539" s="2" t="s">
        <v>433</v>
      </c>
    </row>
    <row r="540" spans="1:2">
      <c r="A540" s="2">
        <v>171000</v>
      </c>
      <c r="B540" s="2" t="s">
        <v>434</v>
      </c>
    </row>
    <row r="541" spans="1:2">
      <c r="A541" s="2">
        <v>171018</v>
      </c>
      <c r="B541" s="2" t="s">
        <v>435</v>
      </c>
    </row>
    <row r="542" spans="1:2">
      <c r="A542" s="2">
        <v>171026</v>
      </c>
      <c r="B542" s="2" t="s">
        <v>436</v>
      </c>
    </row>
    <row r="543" spans="1:2">
      <c r="A543" s="2">
        <v>171026</v>
      </c>
      <c r="B543" s="2" t="s">
        <v>436</v>
      </c>
    </row>
    <row r="544" spans="1:2">
      <c r="A544" s="2">
        <v>171034</v>
      </c>
      <c r="B544" s="2" t="s">
        <v>437</v>
      </c>
    </row>
    <row r="545" spans="1:2">
      <c r="A545" s="2">
        <v>171034</v>
      </c>
      <c r="B545" s="2" t="s">
        <v>437</v>
      </c>
    </row>
    <row r="546" spans="1:2">
      <c r="A546" s="2">
        <v>171042</v>
      </c>
      <c r="B546" s="2" t="s">
        <v>438</v>
      </c>
    </row>
    <row r="547" spans="1:2">
      <c r="A547" s="2">
        <v>190012</v>
      </c>
      <c r="B547" s="2" t="s">
        <v>439</v>
      </c>
    </row>
    <row r="548" spans="1:2">
      <c r="A548" s="2">
        <v>190020</v>
      </c>
      <c r="B548" s="2" t="s">
        <v>440</v>
      </c>
    </row>
    <row r="549" spans="1:2">
      <c r="A549" s="2">
        <v>190020</v>
      </c>
      <c r="B549" s="2" t="s">
        <v>440</v>
      </c>
    </row>
    <row r="550" spans="1:2">
      <c r="A550" s="2">
        <v>190055</v>
      </c>
      <c r="B550" s="2" t="s">
        <v>441</v>
      </c>
    </row>
    <row r="551" spans="1:2">
      <c r="A551" s="2">
        <v>190063</v>
      </c>
      <c r="B551" s="2" t="s">
        <v>442</v>
      </c>
    </row>
    <row r="552" spans="1:2">
      <c r="A552" s="2">
        <v>190071</v>
      </c>
      <c r="B552" s="2" t="s">
        <v>443</v>
      </c>
    </row>
    <row r="553" spans="1:2">
      <c r="A553" s="2">
        <v>190080</v>
      </c>
      <c r="B553" s="2" t="s">
        <v>444</v>
      </c>
    </row>
    <row r="554" spans="1:2">
      <c r="A554" s="2">
        <v>190098</v>
      </c>
      <c r="B554" s="2" t="s">
        <v>445</v>
      </c>
    </row>
    <row r="555" spans="1:2">
      <c r="A555" s="2">
        <v>190101</v>
      </c>
      <c r="B555" s="2" t="s">
        <v>446</v>
      </c>
    </row>
    <row r="556" spans="1:2">
      <c r="A556" s="2">
        <v>190110</v>
      </c>
      <c r="B556" s="2" t="s">
        <v>447</v>
      </c>
    </row>
    <row r="557" spans="1:2">
      <c r="A557" s="2">
        <v>190128</v>
      </c>
      <c r="B557" s="2" t="s">
        <v>448</v>
      </c>
    </row>
    <row r="558" spans="1:2">
      <c r="A558" s="2">
        <v>190136</v>
      </c>
      <c r="B558" s="2" t="s">
        <v>449</v>
      </c>
    </row>
    <row r="559" spans="1:2">
      <c r="A559" s="2">
        <v>190144</v>
      </c>
      <c r="B559" s="2" t="s">
        <v>450</v>
      </c>
    </row>
    <row r="560" spans="1:2">
      <c r="A560" s="2">
        <v>190152</v>
      </c>
      <c r="B560" s="2" t="s">
        <v>451</v>
      </c>
    </row>
    <row r="561" spans="1:2">
      <c r="A561" s="2">
        <v>190152</v>
      </c>
      <c r="B561" s="2" t="s">
        <v>451</v>
      </c>
    </row>
    <row r="562" spans="1:2">
      <c r="A562" s="2">
        <v>190160</v>
      </c>
      <c r="B562" s="2" t="s">
        <v>452</v>
      </c>
    </row>
    <row r="563" spans="1:2">
      <c r="A563" s="2">
        <v>190179</v>
      </c>
      <c r="B563" s="2" t="s">
        <v>453</v>
      </c>
    </row>
    <row r="564" spans="1:2">
      <c r="A564" s="2">
        <v>190187</v>
      </c>
      <c r="B564" s="2" t="s">
        <v>454</v>
      </c>
    </row>
    <row r="565" spans="1:2">
      <c r="A565" s="2">
        <v>190187</v>
      </c>
      <c r="B565" s="2" t="s">
        <v>454</v>
      </c>
    </row>
    <row r="566" spans="1:2">
      <c r="A566" s="2">
        <v>190195</v>
      </c>
      <c r="B566" s="2" t="s">
        <v>455</v>
      </c>
    </row>
    <row r="567" spans="1:2">
      <c r="A567" s="2">
        <v>190209</v>
      </c>
      <c r="B567" s="2" t="s">
        <v>456</v>
      </c>
    </row>
    <row r="568" spans="1:2">
      <c r="A568" s="2">
        <v>190217</v>
      </c>
      <c r="B568" s="2" t="s">
        <v>457</v>
      </c>
    </row>
    <row r="569" spans="1:2">
      <c r="A569" s="2">
        <v>190217</v>
      </c>
      <c r="B569" s="2" t="s">
        <v>457</v>
      </c>
    </row>
    <row r="570" spans="1:2">
      <c r="A570" s="2">
        <v>190217</v>
      </c>
      <c r="B570" s="2" t="s">
        <v>457</v>
      </c>
    </row>
    <row r="571" spans="1:2">
      <c r="A571" s="2">
        <v>190225</v>
      </c>
      <c r="B571" s="2" t="s">
        <v>458</v>
      </c>
    </row>
    <row r="572" spans="1:2">
      <c r="A572" s="2">
        <v>190233</v>
      </c>
      <c r="B572" s="2" t="s">
        <v>459</v>
      </c>
    </row>
    <row r="573" spans="1:2">
      <c r="A573" s="2">
        <v>190241</v>
      </c>
      <c r="B573" s="2" t="s">
        <v>460</v>
      </c>
    </row>
    <row r="574" spans="1:2">
      <c r="A574" s="2">
        <v>190250</v>
      </c>
      <c r="B574" s="2" t="s">
        <v>461</v>
      </c>
    </row>
    <row r="575" spans="1:2">
      <c r="A575" s="2">
        <v>190268</v>
      </c>
      <c r="B575" s="2" t="s">
        <v>462</v>
      </c>
    </row>
    <row r="576" spans="1:2">
      <c r="A576" s="2">
        <v>190284</v>
      </c>
      <c r="B576" s="2" t="s">
        <v>463</v>
      </c>
    </row>
    <row r="577" spans="1:2">
      <c r="A577" s="2">
        <v>190284</v>
      </c>
      <c r="B577" s="2" t="s">
        <v>463</v>
      </c>
    </row>
    <row r="578" spans="1:2">
      <c r="A578" s="2">
        <v>190292</v>
      </c>
      <c r="B578" s="2" t="s">
        <v>464</v>
      </c>
    </row>
    <row r="579" spans="1:2">
      <c r="A579" s="2">
        <v>190292</v>
      </c>
      <c r="B579" s="2" t="s">
        <v>464</v>
      </c>
    </row>
    <row r="580" spans="1:2">
      <c r="A580" s="2">
        <v>190306</v>
      </c>
      <c r="B580" s="2" t="s">
        <v>465</v>
      </c>
    </row>
    <row r="581" spans="1:2">
      <c r="A581" s="2">
        <v>190314</v>
      </c>
      <c r="B581" s="2" t="s">
        <v>466</v>
      </c>
    </row>
    <row r="582" spans="1:2">
      <c r="A582" s="2">
        <v>190314</v>
      </c>
      <c r="B582" s="2" t="s">
        <v>466</v>
      </c>
    </row>
    <row r="583" spans="1:2">
      <c r="A583" s="2">
        <v>190314</v>
      </c>
      <c r="B583" s="2" t="s">
        <v>466</v>
      </c>
    </row>
    <row r="584" spans="1:2">
      <c r="A584" s="2">
        <v>190314</v>
      </c>
      <c r="B584" s="2" t="s">
        <v>466</v>
      </c>
    </row>
    <row r="585" spans="1:2">
      <c r="A585" s="2">
        <v>190314</v>
      </c>
      <c r="B585" s="2" t="s">
        <v>466</v>
      </c>
    </row>
    <row r="586" spans="1:2">
      <c r="A586" s="2">
        <v>190330</v>
      </c>
      <c r="B586" s="2" t="s">
        <v>467</v>
      </c>
    </row>
    <row r="587" spans="1:2">
      <c r="A587" s="2">
        <v>190349</v>
      </c>
      <c r="B587" s="2" t="s">
        <v>468</v>
      </c>
    </row>
    <row r="588" spans="1:2">
      <c r="A588" s="2">
        <v>190357</v>
      </c>
      <c r="B588" s="2" t="s">
        <v>469</v>
      </c>
    </row>
    <row r="589" spans="1:2">
      <c r="A589" s="2">
        <v>190357</v>
      </c>
      <c r="B589" s="2" t="s">
        <v>469</v>
      </c>
    </row>
    <row r="590" spans="1:2">
      <c r="A590" s="2">
        <v>190373</v>
      </c>
      <c r="B590" s="2" t="s">
        <v>470</v>
      </c>
    </row>
    <row r="591" spans="1:2">
      <c r="A591" s="2">
        <v>190381</v>
      </c>
      <c r="B591" s="2" t="s">
        <v>471</v>
      </c>
    </row>
    <row r="592" spans="1:2">
      <c r="A592" s="2">
        <v>190390</v>
      </c>
      <c r="B592" s="2" t="s">
        <v>472</v>
      </c>
    </row>
    <row r="593" spans="1:2">
      <c r="A593" s="2">
        <v>190390</v>
      </c>
      <c r="B593" s="2" t="s">
        <v>472</v>
      </c>
    </row>
    <row r="594" spans="1:2">
      <c r="A594" s="2">
        <v>190403</v>
      </c>
      <c r="B594" s="2" t="s">
        <v>473</v>
      </c>
    </row>
    <row r="595" spans="1:2">
      <c r="A595" s="2">
        <v>190411</v>
      </c>
      <c r="B595" s="2" t="s">
        <v>474</v>
      </c>
    </row>
    <row r="596" spans="1:2">
      <c r="A596" s="2">
        <v>190411</v>
      </c>
      <c r="B596" s="2" t="s">
        <v>474</v>
      </c>
    </row>
    <row r="597" spans="1:2">
      <c r="A597" s="2">
        <v>190420</v>
      </c>
      <c r="B597" s="2" t="s">
        <v>475</v>
      </c>
    </row>
    <row r="598" spans="1:2">
      <c r="A598" s="2">
        <v>190438</v>
      </c>
      <c r="B598" s="2" t="s">
        <v>476</v>
      </c>
    </row>
    <row r="599" spans="1:2">
      <c r="A599" s="2">
        <v>190446</v>
      </c>
      <c r="B599" s="2" t="s">
        <v>477</v>
      </c>
    </row>
    <row r="600" spans="1:2">
      <c r="A600" s="2">
        <v>190454</v>
      </c>
      <c r="B600" s="2" t="s">
        <v>478</v>
      </c>
    </row>
    <row r="601" spans="1:2">
      <c r="A601" s="2">
        <v>190454</v>
      </c>
      <c r="B601" s="2" t="s">
        <v>478</v>
      </c>
    </row>
    <row r="602" spans="1:2">
      <c r="A602" s="2">
        <v>190454</v>
      </c>
      <c r="B602" s="2" t="s">
        <v>478</v>
      </c>
    </row>
    <row r="603" spans="1:2">
      <c r="A603" s="2">
        <v>190462</v>
      </c>
      <c r="B603" s="2" t="s">
        <v>479</v>
      </c>
    </row>
    <row r="604" spans="1:2">
      <c r="A604" s="2">
        <v>190470</v>
      </c>
      <c r="B604" s="2" t="s">
        <v>480</v>
      </c>
    </row>
    <row r="605" spans="1:2">
      <c r="A605" s="2">
        <v>190470</v>
      </c>
      <c r="B605" s="2" t="s">
        <v>480</v>
      </c>
    </row>
    <row r="606" spans="1:2">
      <c r="A606" s="2">
        <v>190489</v>
      </c>
      <c r="B606" s="2" t="s">
        <v>481</v>
      </c>
    </row>
    <row r="607" spans="1:2">
      <c r="A607" s="2">
        <v>190497</v>
      </c>
      <c r="B607" s="2" t="s">
        <v>482</v>
      </c>
    </row>
    <row r="608" spans="1:2">
      <c r="A608" s="2">
        <v>190500</v>
      </c>
      <c r="B608" s="2" t="s">
        <v>483</v>
      </c>
    </row>
    <row r="609" spans="1:2">
      <c r="A609" s="2">
        <v>190519</v>
      </c>
      <c r="B609" s="2" t="s">
        <v>484</v>
      </c>
    </row>
    <row r="610" spans="1:2">
      <c r="A610" s="2">
        <v>190519</v>
      </c>
      <c r="B610" s="2" t="s">
        <v>484</v>
      </c>
    </row>
    <row r="611" spans="1:2">
      <c r="A611" s="2">
        <v>190527</v>
      </c>
      <c r="B611" s="2" t="s">
        <v>485</v>
      </c>
    </row>
    <row r="612" spans="1:2">
      <c r="A612" s="2">
        <v>190535</v>
      </c>
      <c r="B612" s="2" t="s">
        <v>486</v>
      </c>
    </row>
    <row r="613" spans="1:2">
      <c r="A613" s="2">
        <v>190543</v>
      </c>
      <c r="B613" s="2" t="s">
        <v>487</v>
      </c>
    </row>
    <row r="614" spans="1:2">
      <c r="A614" s="2">
        <v>190543</v>
      </c>
      <c r="B614" s="2" t="s">
        <v>487</v>
      </c>
    </row>
    <row r="615" spans="1:2">
      <c r="A615" s="2">
        <v>190551</v>
      </c>
      <c r="B615" s="2" t="s">
        <v>488</v>
      </c>
    </row>
    <row r="616" spans="1:2">
      <c r="A616" s="2">
        <v>190560</v>
      </c>
      <c r="B616" s="2" t="s">
        <v>489</v>
      </c>
    </row>
    <row r="617" spans="1:2">
      <c r="A617" s="2">
        <v>190560</v>
      </c>
      <c r="B617" s="2" t="s">
        <v>489</v>
      </c>
    </row>
    <row r="618" spans="1:2">
      <c r="A618" s="2">
        <v>190560</v>
      </c>
      <c r="B618" s="2" t="s">
        <v>489</v>
      </c>
    </row>
    <row r="619" spans="1:2">
      <c r="A619" s="2">
        <v>190578</v>
      </c>
      <c r="B619" s="2" t="s">
        <v>490</v>
      </c>
    </row>
    <row r="620" spans="1:2">
      <c r="A620" s="2">
        <v>190578</v>
      </c>
      <c r="B620" s="2" t="s">
        <v>490</v>
      </c>
    </row>
    <row r="621" spans="1:2">
      <c r="A621" s="2">
        <v>190586</v>
      </c>
      <c r="B621" s="2" t="s">
        <v>491</v>
      </c>
    </row>
    <row r="622" spans="1:2">
      <c r="A622" s="2">
        <v>190586</v>
      </c>
      <c r="B622" s="2" t="s">
        <v>491</v>
      </c>
    </row>
    <row r="623" spans="1:2">
      <c r="A623" s="2">
        <v>190594</v>
      </c>
      <c r="B623" s="2" t="s">
        <v>492</v>
      </c>
    </row>
    <row r="624" spans="1:2">
      <c r="A624" s="2">
        <v>190608</v>
      </c>
      <c r="B624" s="2" t="s">
        <v>493</v>
      </c>
    </row>
    <row r="625" spans="1:2">
      <c r="A625" s="2">
        <v>190616</v>
      </c>
      <c r="B625" s="2" t="s">
        <v>494</v>
      </c>
    </row>
    <row r="626" spans="1:2">
      <c r="A626" s="2">
        <v>190616</v>
      </c>
      <c r="B626" s="2" t="s">
        <v>494</v>
      </c>
    </row>
    <row r="627" spans="1:2">
      <c r="A627" s="2">
        <v>190624</v>
      </c>
      <c r="B627" s="2" t="s">
        <v>495</v>
      </c>
    </row>
    <row r="628" spans="1:2">
      <c r="A628" s="2">
        <v>190632</v>
      </c>
      <c r="B628" s="2" t="s">
        <v>496</v>
      </c>
    </row>
    <row r="629" spans="1:2">
      <c r="A629" s="2">
        <v>190632</v>
      </c>
      <c r="B629" s="2" t="s">
        <v>496</v>
      </c>
    </row>
    <row r="630" spans="1:2">
      <c r="A630" s="2">
        <v>190640</v>
      </c>
      <c r="B630" s="2" t="s">
        <v>497</v>
      </c>
    </row>
    <row r="631" spans="1:2">
      <c r="A631" s="2">
        <v>190659</v>
      </c>
      <c r="B631" s="2" t="s">
        <v>498</v>
      </c>
    </row>
    <row r="632" spans="1:2">
      <c r="A632" s="2">
        <v>190659</v>
      </c>
      <c r="B632" s="2" t="s">
        <v>498</v>
      </c>
    </row>
    <row r="633" spans="1:2">
      <c r="A633" s="2">
        <v>190667</v>
      </c>
      <c r="B633" s="2" t="s">
        <v>499</v>
      </c>
    </row>
    <row r="634" spans="1:2">
      <c r="A634" s="2">
        <v>190683</v>
      </c>
      <c r="B634" s="2" t="s">
        <v>500</v>
      </c>
    </row>
    <row r="635" spans="1:2">
      <c r="A635" s="2">
        <v>190683</v>
      </c>
      <c r="B635" s="2" t="s">
        <v>500</v>
      </c>
    </row>
    <row r="636" spans="1:2">
      <c r="A636" s="2">
        <v>190691</v>
      </c>
      <c r="B636" s="2" t="s">
        <v>501</v>
      </c>
    </row>
    <row r="637" spans="1:2">
      <c r="A637" s="2">
        <v>190705</v>
      </c>
      <c r="B637" s="2" t="s">
        <v>502</v>
      </c>
    </row>
    <row r="638" spans="1:2">
      <c r="A638" s="2">
        <v>190713</v>
      </c>
      <c r="B638" s="2" t="s">
        <v>503</v>
      </c>
    </row>
    <row r="639" spans="1:2">
      <c r="A639" s="2">
        <v>190713</v>
      </c>
      <c r="B639" s="2" t="s">
        <v>503</v>
      </c>
    </row>
    <row r="640" spans="1:2">
      <c r="A640" s="2">
        <v>190721</v>
      </c>
      <c r="B640" s="2" t="s">
        <v>504</v>
      </c>
    </row>
    <row r="641" spans="1:2">
      <c r="A641" s="2">
        <v>190730</v>
      </c>
      <c r="B641" s="2" t="s">
        <v>505</v>
      </c>
    </row>
    <row r="642" spans="1:2">
      <c r="A642" s="2">
        <v>190730</v>
      </c>
      <c r="B642" s="2" t="s">
        <v>505</v>
      </c>
    </row>
    <row r="643" spans="1:2">
      <c r="A643" s="2">
        <v>190748</v>
      </c>
      <c r="B643" s="2" t="s">
        <v>506</v>
      </c>
    </row>
    <row r="644" spans="1:2">
      <c r="A644" s="2">
        <v>190748</v>
      </c>
      <c r="B644" s="2" t="s">
        <v>506</v>
      </c>
    </row>
    <row r="645" spans="1:2">
      <c r="A645" s="2">
        <v>190756</v>
      </c>
      <c r="B645" s="2" t="s">
        <v>507</v>
      </c>
    </row>
    <row r="646" spans="1:2">
      <c r="A646" s="2">
        <v>190764</v>
      </c>
      <c r="B646" s="2" t="s">
        <v>508</v>
      </c>
    </row>
    <row r="647" spans="1:2">
      <c r="A647" s="2">
        <v>190772</v>
      </c>
      <c r="B647" s="2" t="s">
        <v>509</v>
      </c>
    </row>
    <row r="648" spans="1:2">
      <c r="A648" s="2">
        <v>190780</v>
      </c>
      <c r="B648" s="2" t="s">
        <v>510</v>
      </c>
    </row>
    <row r="649" spans="1:2">
      <c r="A649" s="2">
        <v>190780</v>
      </c>
      <c r="B649" s="2" t="s">
        <v>510</v>
      </c>
    </row>
    <row r="650" spans="1:2">
      <c r="A650" s="2">
        <v>190799</v>
      </c>
      <c r="B650" s="2" t="s">
        <v>511</v>
      </c>
    </row>
    <row r="651" spans="1:2">
      <c r="A651" s="2">
        <v>190799</v>
      </c>
      <c r="B651" s="2" t="s">
        <v>511</v>
      </c>
    </row>
    <row r="652" spans="1:2">
      <c r="A652" s="2">
        <v>190802</v>
      </c>
      <c r="B652" s="2" t="s">
        <v>512</v>
      </c>
    </row>
    <row r="653" spans="1:2">
      <c r="A653" s="2">
        <v>190810</v>
      </c>
      <c r="B653" s="2" t="s">
        <v>513</v>
      </c>
    </row>
    <row r="654" spans="1:2">
      <c r="A654" s="2">
        <v>190829</v>
      </c>
      <c r="B654" s="2" t="s">
        <v>514</v>
      </c>
    </row>
    <row r="655" spans="1:2">
      <c r="A655" s="2">
        <v>190837</v>
      </c>
      <c r="B655" s="2" t="s">
        <v>515</v>
      </c>
    </row>
    <row r="656" spans="1:2">
      <c r="A656" s="2">
        <v>190837</v>
      </c>
      <c r="B656" s="2" t="s">
        <v>515</v>
      </c>
    </row>
    <row r="657" spans="1:2">
      <c r="A657" s="2">
        <v>190845</v>
      </c>
      <c r="B657" s="2" t="s">
        <v>516</v>
      </c>
    </row>
    <row r="658" spans="1:2">
      <c r="A658" s="2">
        <v>190853</v>
      </c>
      <c r="B658" s="2" t="s">
        <v>517</v>
      </c>
    </row>
    <row r="659" spans="1:2">
      <c r="A659" s="2">
        <v>190870</v>
      </c>
      <c r="B659" s="2" t="s">
        <v>518</v>
      </c>
    </row>
    <row r="660" spans="1:2">
      <c r="A660" s="2">
        <v>190888</v>
      </c>
      <c r="B660" s="2" t="s">
        <v>519</v>
      </c>
    </row>
    <row r="661" spans="1:2">
      <c r="A661" s="2">
        <v>190896</v>
      </c>
      <c r="B661" s="2" t="s">
        <v>520</v>
      </c>
    </row>
    <row r="662" spans="1:2">
      <c r="A662" s="2">
        <v>191671</v>
      </c>
      <c r="B662" s="2" t="s">
        <v>521</v>
      </c>
    </row>
    <row r="663" spans="1:2">
      <c r="A663" s="2">
        <v>210021</v>
      </c>
      <c r="B663" s="2" t="s">
        <v>522</v>
      </c>
    </row>
    <row r="664" spans="1:2">
      <c r="A664" s="2">
        <v>210129</v>
      </c>
      <c r="B664" s="2" t="s">
        <v>523</v>
      </c>
    </row>
    <row r="665" spans="1:2">
      <c r="A665" s="2">
        <v>210137</v>
      </c>
      <c r="B665" s="2" t="s">
        <v>524</v>
      </c>
    </row>
    <row r="666" spans="1:2">
      <c r="A666" s="2">
        <v>210196</v>
      </c>
      <c r="B666" s="2" t="s">
        <v>525</v>
      </c>
    </row>
    <row r="667" spans="1:2">
      <c r="A667" s="2">
        <v>210277</v>
      </c>
      <c r="B667" s="2" t="s">
        <v>526</v>
      </c>
    </row>
    <row r="668" spans="1:2">
      <c r="A668" s="2">
        <v>210315</v>
      </c>
      <c r="B668" s="2" t="s">
        <v>527</v>
      </c>
    </row>
    <row r="669" spans="1:2">
      <c r="A669" s="2">
        <v>210315</v>
      </c>
      <c r="B669" s="2" t="s">
        <v>527</v>
      </c>
    </row>
    <row r="670" spans="1:2">
      <c r="A670" s="2">
        <v>210390</v>
      </c>
      <c r="B670" s="2" t="s">
        <v>528</v>
      </c>
    </row>
    <row r="671" spans="1:2">
      <c r="A671" s="2">
        <v>210390</v>
      </c>
      <c r="B671" s="2" t="s">
        <v>528</v>
      </c>
    </row>
    <row r="672" spans="1:2">
      <c r="A672" s="2">
        <v>210528</v>
      </c>
      <c r="B672" s="2" t="s">
        <v>529</v>
      </c>
    </row>
    <row r="673" spans="1:2">
      <c r="A673" s="2">
        <v>210528</v>
      </c>
      <c r="B673" s="2" t="s">
        <v>529</v>
      </c>
    </row>
    <row r="674" spans="1:2">
      <c r="A674" s="2">
        <v>210528</v>
      </c>
      <c r="B674" s="2" t="s">
        <v>529</v>
      </c>
    </row>
    <row r="675" spans="1:2">
      <c r="A675" s="2">
        <v>210536</v>
      </c>
      <c r="B675" s="2" t="s">
        <v>530</v>
      </c>
    </row>
    <row r="676" spans="1:2">
      <c r="A676" s="2">
        <v>210706</v>
      </c>
      <c r="B676" s="2" t="s">
        <v>531</v>
      </c>
    </row>
    <row r="677" spans="1:2">
      <c r="A677" s="2">
        <v>211265</v>
      </c>
      <c r="B677" s="2" t="s">
        <v>532</v>
      </c>
    </row>
    <row r="678" spans="1:2">
      <c r="A678" s="2">
        <v>211265</v>
      </c>
      <c r="B678" s="2" t="s">
        <v>532</v>
      </c>
    </row>
    <row r="679" spans="1:2">
      <c r="A679" s="2">
        <v>211265</v>
      </c>
      <c r="B679" s="2" t="s">
        <v>532</v>
      </c>
    </row>
    <row r="680" spans="1:2">
      <c r="A680" s="2">
        <v>211303</v>
      </c>
      <c r="B680" s="2" t="s">
        <v>533</v>
      </c>
    </row>
    <row r="681" spans="1:2">
      <c r="A681" s="2">
        <v>211338</v>
      </c>
      <c r="B681" s="2" t="s">
        <v>534</v>
      </c>
    </row>
    <row r="682" spans="1:2">
      <c r="A682" s="2">
        <v>211516</v>
      </c>
      <c r="B682" s="2" t="s">
        <v>535</v>
      </c>
    </row>
    <row r="683" spans="1:2">
      <c r="A683" s="2">
        <v>211990</v>
      </c>
      <c r="B683" s="2" t="s">
        <v>536</v>
      </c>
    </row>
    <row r="684" spans="1:2">
      <c r="A684" s="2">
        <v>212067</v>
      </c>
      <c r="B684" s="2" t="s">
        <v>537</v>
      </c>
    </row>
    <row r="685" spans="1:2">
      <c r="A685" s="2">
        <v>212318</v>
      </c>
      <c r="B685" s="2" t="s">
        <v>538</v>
      </c>
    </row>
    <row r="686" spans="1:2">
      <c r="A686" s="2">
        <v>212326</v>
      </c>
      <c r="B686" s="2" t="s">
        <v>539</v>
      </c>
    </row>
    <row r="687" spans="1:2">
      <c r="A687" s="2">
        <v>212326</v>
      </c>
      <c r="B687" s="2" t="s">
        <v>539</v>
      </c>
    </row>
    <row r="688" spans="1:2">
      <c r="A688" s="2">
        <v>212431</v>
      </c>
      <c r="B688" s="2" t="s">
        <v>540</v>
      </c>
    </row>
    <row r="689" spans="1:2">
      <c r="A689" s="2">
        <v>212466</v>
      </c>
      <c r="B689" s="2" t="s">
        <v>541</v>
      </c>
    </row>
    <row r="690" spans="1:2">
      <c r="A690" s="2">
        <v>212466</v>
      </c>
      <c r="B690" s="2" t="s">
        <v>541</v>
      </c>
    </row>
    <row r="691" spans="1:2">
      <c r="A691" s="2">
        <v>212466</v>
      </c>
      <c r="B691" s="2" t="s">
        <v>541</v>
      </c>
    </row>
    <row r="692" spans="1:2">
      <c r="A692" s="2">
        <v>212466</v>
      </c>
      <c r="B692" s="2" t="s">
        <v>541</v>
      </c>
    </row>
    <row r="693" spans="1:2">
      <c r="A693" s="2">
        <v>212466</v>
      </c>
      <c r="B693" s="2" t="s">
        <v>541</v>
      </c>
    </row>
    <row r="694" spans="1:2">
      <c r="A694" s="2">
        <v>212636</v>
      </c>
      <c r="B694" s="2" t="s">
        <v>542</v>
      </c>
    </row>
    <row r="695" spans="1:2">
      <c r="A695" s="2">
        <v>212725</v>
      </c>
      <c r="B695" s="2" t="s">
        <v>543</v>
      </c>
    </row>
    <row r="696" spans="1:2">
      <c r="A696" s="2">
        <v>212865</v>
      </c>
      <c r="B696" s="2" t="s">
        <v>544</v>
      </c>
    </row>
    <row r="697" spans="1:2">
      <c r="A697" s="2">
        <v>213039</v>
      </c>
      <c r="B697" s="2" t="s">
        <v>545</v>
      </c>
    </row>
    <row r="698" spans="1:2">
      <c r="A698" s="2">
        <v>213195</v>
      </c>
      <c r="B698" s="2" t="s">
        <v>546</v>
      </c>
    </row>
    <row r="699" spans="1:2">
      <c r="A699" s="2">
        <v>213195</v>
      </c>
      <c r="B699" s="2" t="s">
        <v>546</v>
      </c>
    </row>
    <row r="700" spans="1:2">
      <c r="A700" s="2">
        <v>213195</v>
      </c>
      <c r="B700" s="2" t="s">
        <v>546</v>
      </c>
    </row>
    <row r="701" spans="1:2">
      <c r="A701" s="2">
        <v>213209</v>
      </c>
      <c r="B701" s="2" t="s">
        <v>547</v>
      </c>
    </row>
    <row r="702" spans="1:2">
      <c r="A702" s="2">
        <v>213292</v>
      </c>
      <c r="B702" s="2" t="s">
        <v>548</v>
      </c>
    </row>
    <row r="703" spans="1:2">
      <c r="A703" s="2">
        <v>213632</v>
      </c>
      <c r="B703" s="2" t="s">
        <v>549</v>
      </c>
    </row>
    <row r="704" spans="1:2">
      <c r="A704" s="2">
        <v>213705</v>
      </c>
      <c r="B704" s="2" t="s">
        <v>550</v>
      </c>
    </row>
    <row r="705" spans="1:2">
      <c r="A705" s="2">
        <v>213764</v>
      </c>
      <c r="B705" s="2" t="s">
        <v>551</v>
      </c>
    </row>
    <row r="706" spans="1:2">
      <c r="A706" s="2">
        <v>213772</v>
      </c>
      <c r="B706" s="2" t="s">
        <v>552</v>
      </c>
    </row>
    <row r="707" spans="1:2">
      <c r="A707" s="2">
        <v>213772</v>
      </c>
      <c r="B707" s="2" t="s">
        <v>552</v>
      </c>
    </row>
    <row r="708" spans="1:2">
      <c r="A708" s="2">
        <v>213772</v>
      </c>
      <c r="B708" s="2" t="s">
        <v>552</v>
      </c>
    </row>
    <row r="709" spans="1:2">
      <c r="A709" s="2">
        <v>213772</v>
      </c>
      <c r="B709" s="2" t="s">
        <v>552</v>
      </c>
    </row>
    <row r="710" spans="1:2">
      <c r="A710" s="2">
        <v>213772</v>
      </c>
      <c r="B710" s="2" t="s">
        <v>552</v>
      </c>
    </row>
    <row r="711" spans="1:2">
      <c r="A711" s="2">
        <v>213772</v>
      </c>
      <c r="B711" s="2" t="s">
        <v>552</v>
      </c>
    </row>
    <row r="712" spans="1:2">
      <c r="A712" s="2">
        <v>213845</v>
      </c>
      <c r="B712" s="2" t="s">
        <v>553</v>
      </c>
    </row>
    <row r="713" spans="1:2">
      <c r="A713" s="2">
        <v>213969</v>
      </c>
      <c r="B713" s="2" t="s">
        <v>554</v>
      </c>
    </row>
    <row r="714" spans="1:2">
      <c r="A714" s="2">
        <v>214248</v>
      </c>
      <c r="B714" s="2" t="s">
        <v>555</v>
      </c>
    </row>
    <row r="715" spans="1:2">
      <c r="A715" s="2">
        <v>214264</v>
      </c>
      <c r="B715" s="2" t="s">
        <v>556</v>
      </c>
    </row>
    <row r="716" spans="1:2">
      <c r="A716" s="2">
        <v>214299</v>
      </c>
      <c r="B716" s="2" t="s">
        <v>557</v>
      </c>
    </row>
    <row r="717" spans="1:2">
      <c r="A717" s="2">
        <v>214426</v>
      </c>
      <c r="B717" s="2" t="s">
        <v>558</v>
      </c>
    </row>
    <row r="718" spans="1:2">
      <c r="A718" s="2">
        <v>214477</v>
      </c>
      <c r="B718" s="2" t="s">
        <v>559</v>
      </c>
    </row>
    <row r="719" spans="1:2">
      <c r="A719" s="2">
        <v>214485</v>
      </c>
      <c r="B719" s="2" t="s">
        <v>560</v>
      </c>
    </row>
    <row r="720" spans="1:2">
      <c r="A720" s="2">
        <v>214558</v>
      </c>
      <c r="B720" s="2" t="s">
        <v>561</v>
      </c>
    </row>
    <row r="721" spans="1:2">
      <c r="A721" s="2">
        <v>214558</v>
      </c>
      <c r="B721" s="2" t="s">
        <v>561</v>
      </c>
    </row>
    <row r="722" spans="1:2">
      <c r="A722" s="2">
        <v>214558</v>
      </c>
      <c r="B722" s="2" t="s">
        <v>561</v>
      </c>
    </row>
    <row r="723" spans="1:2">
      <c r="A723" s="2">
        <v>214558</v>
      </c>
      <c r="B723" s="2" t="s">
        <v>561</v>
      </c>
    </row>
    <row r="724" spans="1:2">
      <c r="A724" s="2">
        <v>214558</v>
      </c>
      <c r="B724" s="2" t="s">
        <v>561</v>
      </c>
    </row>
    <row r="725" spans="1:2">
      <c r="A725" s="2">
        <v>214590</v>
      </c>
      <c r="B725" s="2" t="s">
        <v>562</v>
      </c>
    </row>
    <row r="726" spans="1:2">
      <c r="A726" s="2">
        <v>214612</v>
      </c>
      <c r="B726" s="2" t="s">
        <v>563</v>
      </c>
    </row>
    <row r="727" spans="1:2">
      <c r="A727" s="2">
        <v>214752</v>
      </c>
      <c r="B727" s="2" t="s">
        <v>564</v>
      </c>
    </row>
    <row r="728" spans="1:2">
      <c r="A728" s="2">
        <v>214825</v>
      </c>
      <c r="B728" s="2" t="s">
        <v>565</v>
      </c>
    </row>
    <row r="729" spans="1:2">
      <c r="A729" s="2">
        <v>214868</v>
      </c>
      <c r="B729" s="2" t="s">
        <v>566</v>
      </c>
    </row>
    <row r="730" spans="1:2">
      <c r="A730" s="2">
        <v>214906</v>
      </c>
      <c r="B730" s="2" t="s">
        <v>567</v>
      </c>
    </row>
    <row r="731" spans="1:2">
      <c r="A731" s="2">
        <v>214930</v>
      </c>
      <c r="B731" s="2" t="s">
        <v>568</v>
      </c>
    </row>
    <row r="732" spans="1:2">
      <c r="A732" s="2">
        <v>214949</v>
      </c>
      <c r="B732" s="2" t="s">
        <v>569</v>
      </c>
    </row>
    <row r="733" spans="1:2">
      <c r="A733" s="2">
        <v>214949</v>
      </c>
      <c r="B733" s="2" t="s">
        <v>569</v>
      </c>
    </row>
    <row r="734" spans="1:2">
      <c r="A734" s="2">
        <v>214949</v>
      </c>
      <c r="B734" s="2" t="s">
        <v>569</v>
      </c>
    </row>
    <row r="735" spans="1:2">
      <c r="A735" s="2">
        <v>214949</v>
      </c>
      <c r="B735" s="2" t="s">
        <v>569</v>
      </c>
    </row>
    <row r="736" spans="1:2">
      <c r="A736" s="2">
        <v>214949</v>
      </c>
      <c r="B736" s="2" t="s">
        <v>569</v>
      </c>
    </row>
    <row r="737" spans="1:2">
      <c r="A737" s="2">
        <v>214957</v>
      </c>
      <c r="B737" s="2" t="s">
        <v>570</v>
      </c>
    </row>
    <row r="738" spans="1:2">
      <c r="A738" s="2">
        <v>214965</v>
      </c>
      <c r="B738" s="2" t="s">
        <v>571</v>
      </c>
    </row>
    <row r="739" spans="1:2">
      <c r="A739" s="2">
        <v>214973</v>
      </c>
      <c r="B739" s="2" t="s">
        <v>572</v>
      </c>
    </row>
    <row r="740" spans="1:2">
      <c r="A740" s="2">
        <v>214981</v>
      </c>
      <c r="B740" s="2" t="s">
        <v>573</v>
      </c>
    </row>
    <row r="741" spans="1:2">
      <c r="A741" s="2">
        <v>214990</v>
      </c>
      <c r="B741" s="2" t="s">
        <v>574</v>
      </c>
    </row>
    <row r="742" spans="1:2">
      <c r="A742" s="2">
        <v>215040</v>
      </c>
      <c r="B742" s="2" t="s">
        <v>575</v>
      </c>
    </row>
    <row r="743" spans="1:2">
      <c r="A743" s="2">
        <v>215090</v>
      </c>
      <c r="B743" s="2" t="s">
        <v>576</v>
      </c>
    </row>
    <row r="744" spans="1:2">
      <c r="A744" s="2">
        <v>215112</v>
      </c>
      <c r="B744" s="2" t="s">
        <v>577</v>
      </c>
    </row>
    <row r="745" spans="1:2">
      <c r="A745" s="2">
        <v>215120</v>
      </c>
      <c r="B745" s="2" t="s">
        <v>578</v>
      </c>
    </row>
    <row r="746" spans="1:2">
      <c r="A746" s="2">
        <v>215120</v>
      </c>
      <c r="B746" s="2" t="s">
        <v>578</v>
      </c>
    </row>
    <row r="747" spans="1:2">
      <c r="A747" s="2">
        <v>215139</v>
      </c>
      <c r="B747" s="2" t="s">
        <v>579</v>
      </c>
    </row>
    <row r="748" spans="1:2">
      <c r="A748" s="2">
        <v>215236</v>
      </c>
      <c r="B748" s="2" t="s">
        <v>580</v>
      </c>
    </row>
    <row r="749" spans="1:2">
      <c r="A749" s="2">
        <v>215244</v>
      </c>
      <c r="B749" s="2" t="s">
        <v>581</v>
      </c>
    </row>
    <row r="750" spans="1:2">
      <c r="A750" s="2">
        <v>215287</v>
      </c>
      <c r="B750" s="2" t="s">
        <v>582</v>
      </c>
    </row>
    <row r="751" spans="1:2">
      <c r="A751" s="2">
        <v>215406</v>
      </c>
      <c r="B751" s="2" t="s">
        <v>583</v>
      </c>
    </row>
    <row r="752" spans="1:2">
      <c r="A752" s="2">
        <v>215406</v>
      </c>
      <c r="B752" s="2" t="s">
        <v>583</v>
      </c>
    </row>
    <row r="753" spans="1:2">
      <c r="A753" s="2">
        <v>215406</v>
      </c>
      <c r="B753" s="2" t="s">
        <v>583</v>
      </c>
    </row>
    <row r="754" spans="1:2">
      <c r="A754" s="2">
        <v>215422</v>
      </c>
      <c r="B754" s="2" t="s">
        <v>584</v>
      </c>
    </row>
    <row r="755" spans="1:2">
      <c r="A755" s="2">
        <v>215449</v>
      </c>
      <c r="B755" s="2" t="s">
        <v>585</v>
      </c>
    </row>
    <row r="756" spans="1:2">
      <c r="A756" s="2">
        <v>215457</v>
      </c>
      <c r="B756" s="2" t="s">
        <v>586</v>
      </c>
    </row>
    <row r="757" spans="1:2">
      <c r="A757" s="2">
        <v>215520</v>
      </c>
      <c r="B757" s="2" t="s">
        <v>587</v>
      </c>
    </row>
    <row r="758" spans="1:2">
      <c r="A758" s="2">
        <v>215520</v>
      </c>
      <c r="B758" s="2" t="s">
        <v>587</v>
      </c>
    </row>
    <row r="759" spans="1:2">
      <c r="A759" s="2">
        <v>215538</v>
      </c>
      <c r="B759" s="2" t="s">
        <v>588</v>
      </c>
    </row>
    <row r="760" spans="1:2">
      <c r="A760" s="2">
        <v>215589</v>
      </c>
      <c r="B760" s="2" t="s">
        <v>589</v>
      </c>
    </row>
    <row r="761" spans="1:2">
      <c r="A761" s="2">
        <v>215589</v>
      </c>
      <c r="B761" s="2" t="s">
        <v>589</v>
      </c>
    </row>
    <row r="762" spans="1:2">
      <c r="A762" s="2">
        <v>215635</v>
      </c>
      <c r="B762" s="2" t="s">
        <v>590</v>
      </c>
    </row>
    <row r="763" spans="1:2">
      <c r="A763" s="2">
        <v>215643</v>
      </c>
      <c r="B763" s="2" t="s">
        <v>591</v>
      </c>
    </row>
    <row r="764" spans="1:2">
      <c r="A764" s="2">
        <v>215651</v>
      </c>
      <c r="B764" s="2" t="s">
        <v>592</v>
      </c>
    </row>
    <row r="765" spans="1:2">
      <c r="A765" s="2">
        <v>215678</v>
      </c>
      <c r="B765" s="2" t="s">
        <v>593</v>
      </c>
    </row>
    <row r="766" spans="1:2">
      <c r="A766" s="2">
        <v>215694</v>
      </c>
      <c r="B766" s="2" t="s">
        <v>594</v>
      </c>
    </row>
    <row r="767" spans="1:2">
      <c r="A767" s="2">
        <v>215724</v>
      </c>
      <c r="B767" s="2" t="s">
        <v>595</v>
      </c>
    </row>
    <row r="768" spans="1:2">
      <c r="A768" s="2">
        <v>215740</v>
      </c>
      <c r="B768" s="2" t="s">
        <v>596</v>
      </c>
    </row>
    <row r="769" spans="1:2">
      <c r="A769" s="2">
        <v>215767</v>
      </c>
      <c r="B769" s="2" t="s">
        <v>597</v>
      </c>
    </row>
    <row r="770" spans="1:2">
      <c r="A770" s="2">
        <v>215791</v>
      </c>
      <c r="B770" s="2" t="s">
        <v>598</v>
      </c>
    </row>
    <row r="771" spans="1:2">
      <c r="A771" s="2">
        <v>215791</v>
      </c>
      <c r="B771" s="2" t="s">
        <v>598</v>
      </c>
    </row>
    <row r="772" spans="1:2">
      <c r="A772" s="2">
        <v>215813</v>
      </c>
      <c r="B772" s="2" t="s">
        <v>599</v>
      </c>
    </row>
    <row r="773" spans="1:2">
      <c r="A773" s="2">
        <v>215830</v>
      </c>
      <c r="B773" s="2" t="s">
        <v>600</v>
      </c>
    </row>
    <row r="774" spans="1:2">
      <c r="A774" s="2">
        <v>215848</v>
      </c>
      <c r="B774" s="2" t="s">
        <v>601</v>
      </c>
    </row>
    <row r="775" spans="1:2">
      <c r="A775" s="2">
        <v>215872</v>
      </c>
      <c r="B775" s="2" t="s">
        <v>602</v>
      </c>
    </row>
    <row r="776" spans="1:2">
      <c r="A776" s="2">
        <v>215899</v>
      </c>
      <c r="B776" s="2" t="s">
        <v>603</v>
      </c>
    </row>
    <row r="777" spans="1:2">
      <c r="A777" s="2">
        <v>215929</v>
      </c>
      <c r="B777" s="2" t="s">
        <v>604</v>
      </c>
    </row>
    <row r="778" spans="1:2">
      <c r="A778" s="2">
        <v>215937</v>
      </c>
      <c r="B778" s="2" t="s">
        <v>605</v>
      </c>
    </row>
    <row r="779" spans="1:2">
      <c r="A779" s="2">
        <v>215970</v>
      </c>
      <c r="B779" s="2" t="s">
        <v>606</v>
      </c>
    </row>
    <row r="780" spans="1:2">
      <c r="A780" s="2">
        <v>215996</v>
      </c>
      <c r="B780" s="2" t="s">
        <v>607</v>
      </c>
    </row>
    <row r="781" spans="1:2">
      <c r="A781" s="2">
        <v>216003</v>
      </c>
      <c r="B781" s="2" t="s">
        <v>608</v>
      </c>
    </row>
    <row r="782" spans="1:2">
      <c r="A782" s="2">
        <v>216003</v>
      </c>
      <c r="B782" s="2" t="s">
        <v>608</v>
      </c>
    </row>
    <row r="783" spans="1:2">
      <c r="A783" s="2">
        <v>216003</v>
      </c>
      <c r="B783" s="2" t="s">
        <v>608</v>
      </c>
    </row>
    <row r="784" spans="1:2">
      <c r="A784" s="2">
        <v>216011</v>
      </c>
      <c r="B784" s="2" t="s">
        <v>609</v>
      </c>
    </row>
    <row r="785" spans="1:2">
      <c r="A785" s="2">
        <v>216011</v>
      </c>
      <c r="B785" s="2" t="s">
        <v>609</v>
      </c>
    </row>
    <row r="786" spans="1:2">
      <c r="A786" s="2">
        <v>216038</v>
      </c>
      <c r="B786" s="2" t="s">
        <v>610</v>
      </c>
    </row>
    <row r="787" spans="1:2">
      <c r="A787" s="2">
        <v>216054</v>
      </c>
      <c r="B787" s="2" t="s">
        <v>611</v>
      </c>
    </row>
    <row r="788" spans="1:2">
      <c r="A788" s="2">
        <v>216070</v>
      </c>
      <c r="B788" s="2" t="s">
        <v>612</v>
      </c>
    </row>
    <row r="789" spans="1:2">
      <c r="A789" s="2">
        <v>216127</v>
      </c>
      <c r="B789" s="2" t="s">
        <v>613</v>
      </c>
    </row>
    <row r="790" spans="1:2">
      <c r="A790" s="2">
        <v>216127</v>
      </c>
      <c r="B790" s="2" t="s">
        <v>613</v>
      </c>
    </row>
    <row r="791" spans="1:2">
      <c r="A791" s="2">
        <v>216135</v>
      </c>
      <c r="B791" s="2" t="s">
        <v>614</v>
      </c>
    </row>
    <row r="792" spans="1:2">
      <c r="A792" s="2">
        <v>216143</v>
      </c>
      <c r="B792" s="2" t="s">
        <v>615</v>
      </c>
    </row>
    <row r="793" spans="1:2">
      <c r="A793" s="2">
        <v>216160</v>
      </c>
      <c r="B793" s="2" t="s">
        <v>616</v>
      </c>
    </row>
    <row r="794" spans="1:2">
      <c r="A794" s="2">
        <v>216178</v>
      </c>
      <c r="B794" s="2" t="s">
        <v>617</v>
      </c>
    </row>
    <row r="795" spans="1:2">
      <c r="A795" s="2">
        <v>216178</v>
      </c>
      <c r="B795" s="2" t="s">
        <v>617</v>
      </c>
    </row>
    <row r="796" spans="1:2">
      <c r="A796" s="2">
        <v>216186</v>
      </c>
      <c r="B796" s="2" t="s">
        <v>618</v>
      </c>
    </row>
    <row r="797" spans="1:2">
      <c r="A797" s="2">
        <v>216186</v>
      </c>
      <c r="B797" s="2" t="s">
        <v>618</v>
      </c>
    </row>
    <row r="798" spans="1:2">
      <c r="A798" s="2">
        <v>216186</v>
      </c>
      <c r="B798" s="2" t="s">
        <v>618</v>
      </c>
    </row>
    <row r="799" spans="1:2">
      <c r="A799" s="2">
        <v>216186</v>
      </c>
      <c r="B799" s="2" t="s">
        <v>618</v>
      </c>
    </row>
    <row r="800" spans="1:2">
      <c r="A800" s="2">
        <v>216186</v>
      </c>
      <c r="B800" s="2" t="s">
        <v>618</v>
      </c>
    </row>
    <row r="801" spans="1:2">
      <c r="A801" s="2">
        <v>216194</v>
      </c>
      <c r="B801" s="2" t="s">
        <v>619</v>
      </c>
    </row>
    <row r="802" spans="1:2">
      <c r="A802" s="2">
        <v>216208</v>
      </c>
      <c r="B802" s="2" t="s">
        <v>620</v>
      </c>
    </row>
    <row r="803" spans="1:2">
      <c r="A803" s="2">
        <v>216208</v>
      </c>
      <c r="B803" s="2" t="s">
        <v>620</v>
      </c>
    </row>
    <row r="804" spans="1:2">
      <c r="A804" s="2">
        <v>216216</v>
      </c>
      <c r="B804" s="2" t="s">
        <v>621</v>
      </c>
    </row>
    <row r="805" spans="1:2">
      <c r="A805" s="2">
        <v>216216</v>
      </c>
      <c r="B805" s="2" t="s">
        <v>621</v>
      </c>
    </row>
    <row r="806" spans="1:2">
      <c r="A806" s="2">
        <v>216224</v>
      </c>
      <c r="B806" s="2" t="s">
        <v>622</v>
      </c>
    </row>
    <row r="807" spans="1:2">
      <c r="A807" s="2">
        <v>216232</v>
      </c>
      <c r="B807" s="2" t="s">
        <v>623</v>
      </c>
    </row>
    <row r="808" spans="1:2">
      <c r="A808" s="2">
        <v>216259</v>
      </c>
      <c r="B808" s="2" t="s">
        <v>624</v>
      </c>
    </row>
    <row r="809" spans="1:2">
      <c r="A809" s="2">
        <v>216267</v>
      </c>
      <c r="B809" s="2" t="s">
        <v>625</v>
      </c>
    </row>
    <row r="810" spans="1:2">
      <c r="A810" s="2">
        <v>216275</v>
      </c>
      <c r="B810" s="2" t="s">
        <v>626</v>
      </c>
    </row>
    <row r="811" spans="1:2">
      <c r="A811" s="2">
        <v>224081</v>
      </c>
      <c r="B811" s="2" t="s">
        <v>627</v>
      </c>
    </row>
    <row r="812" spans="1:2">
      <c r="A812" s="2">
        <v>224812</v>
      </c>
      <c r="B812" s="2" t="s">
        <v>628</v>
      </c>
    </row>
    <row r="813" spans="1:2">
      <c r="A813" s="2">
        <v>225916</v>
      </c>
      <c r="B813" s="2" t="s">
        <v>629</v>
      </c>
    </row>
    <row r="814" spans="1:2">
      <c r="A814" s="2">
        <v>225959</v>
      </c>
      <c r="B814" s="2" t="s">
        <v>630</v>
      </c>
    </row>
    <row r="815" spans="1:2">
      <c r="A815" s="2">
        <v>225991</v>
      </c>
      <c r="B815" s="2" t="s">
        <v>631</v>
      </c>
    </row>
    <row r="816" spans="1:2">
      <c r="A816" s="2">
        <v>226343</v>
      </c>
      <c r="B816" s="2" t="s">
        <v>632</v>
      </c>
    </row>
    <row r="817" spans="1:2">
      <c r="A817" s="2">
        <v>226386</v>
      </c>
      <c r="B817" s="2" t="s">
        <v>633</v>
      </c>
    </row>
    <row r="818" spans="1:2">
      <c r="A818" s="2">
        <v>226416</v>
      </c>
      <c r="B818" s="2" t="s">
        <v>634</v>
      </c>
    </row>
    <row r="819" spans="1:2">
      <c r="A819" s="2">
        <v>226483</v>
      </c>
      <c r="B819" s="2" t="s">
        <v>635</v>
      </c>
    </row>
    <row r="820" spans="1:2">
      <c r="A820" s="2">
        <v>226491</v>
      </c>
      <c r="B820" s="2" t="s">
        <v>636</v>
      </c>
    </row>
    <row r="821" spans="1:2">
      <c r="A821" s="2">
        <v>226521</v>
      </c>
      <c r="B821" s="2" t="s">
        <v>637</v>
      </c>
    </row>
    <row r="822" spans="1:2">
      <c r="A822" s="2">
        <v>226564</v>
      </c>
      <c r="B822" s="2" t="s">
        <v>638</v>
      </c>
    </row>
    <row r="823" spans="1:2">
      <c r="A823" s="2">
        <v>226610</v>
      </c>
      <c r="B823" s="2" t="s">
        <v>639</v>
      </c>
    </row>
    <row r="824" spans="1:2">
      <c r="A824" s="2">
        <v>226637</v>
      </c>
      <c r="B824" s="2" t="s">
        <v>640</v>
      </c>
    </row>
    <row r="825" spans="1:2">
      <c r="A825" s="2">
        <v>226637</v>
      </c>
      <c r="B825" s="2" t="s">
        <v>640</v>
      </c>
    </row>
    <row r="826" spans="1:2">
      <c r="A826" s="2">
        <v>226645</v>
      </c>
      <c r="B826" s="2" t="s">
        <v>641</v>
      </c>
    </row>
    <row r="827" spans="1:2">
      <c r="A827" s="2">
        <v>226653</v>
      </c>
      <c r="B827" s="2" t="s">
        <v>642</v>
      </c>
    </row>
    <row r="828" spans="1:2">
      <c r="A828" s="2">
        <v>230030</v>
      </c>
      <c r="B828" s="2" t="s">
        <v>643</v>
      </c>
    </row>
    <row r="829" spans="1:2">
      <c r="A829" s="2">
        <v>230030</v>
      </c>
      <c r="B829" s="2" t="s">
        <v>643</v>
      </c>
    </row>
    <row r="830" spans="1:2">
      <c r="A830" s="2">
        <v>230057</v>
      </c>
      <c r="B830" s="2" t="s">
        <v>644</v>
      </c>
    </row>
    <row r="831" spans="1:2">
      <c r="A831" s="2">
        <v>230120</v>
      </c>
      <c r="B831" s="2" t="s">
        <v>645</v>
      </c>
    </row>
    <row r="832" spans="1:2">
      <c r="A832" s="2">
        <v>230286</v>
      </c>
      <c r="B832" s="2" t="s">
        <v>646</v>
      </c>
    </row>
    <row r="833" spans="1:2">
      <c r="A833" s="2">
        <v>230421</v>
      </c>
      <c r="B833" s="2" t="s">
        <v>647</v>
      </c>
    </row>
    <row r="834" spans="1:2">
      <c r="A834" s="2">
        <v>230430</v>
      </c>
      <c r="B834" s="2" t="s">
        <v>648</v>
      </c>
    </row>
    <row r="835" spans="1:2">
      <c r="A835" s="2">
        <v>230456</v>
      </c>
      <c r="B835" s="2" t="s">
        <v>649</v>
      </c>
    </row>
    <row r="836" spans="1:2">
      <c r="A836" s="2">
        <v>230464</v>
      </c>
      <c r="B836" s="2" t="s">
        <v>650</v>
      </c>
    </row>
    <row r="837" spans="1:2">
      <c r="A837" s="2">
        <v>230472</v>
      </c>
      <c r="B837" s="2" t="s">
        <v>651</v>
      </c>
    </row>
    <row r="838" spans="1:2">
      <c r="A838" s="2">
        <v>230472</v>
      </c>
      <c r="B838" s="2" t="s">
        <v>651</v>
      </c>
    </row>
    <row r="839" spans="1:2">
      <c r="A839" s="2">
        <v>230510</v>
      </c>
      <c r="B839" s="2" t="s">
        <v>652</v>
      </c>
    </row>
    <row r="840" spans="1:2">
      <c r="A840" s="2">
        <v>230618</v>
      </c>
      <c r="B840" s="2" t="s">
        <v>653</v>
      </c>
    </row>
    <row r="841" spans="1:2">
      <c r="A841" s="2">
        <v>230740</v>
      </c>
      <c r="B841" s="2" t="s">
        <v>654</v>
      </c>
    </row>
    <row r="842" spans="1:2">
      <c r="A842" s="2">
        <v>230758</v>
      </c>
      <c r="B842" s="2" t="s">
        <v>655</v>
      </c>
    </row>
    <row r="843" spans="1:2">
      <c r="A843" s="2">
        <v>230766</v>
      </c>
      <c r="B843" s="2" t="s">
        <v>656</v>
      </c>
    </row>
    <row r="844" spans="1:2">
      <c r="A844" s="2">
        <v>230774</v>
      </c>
      <c r="B844" s="2" t="s">
        <v>657</v>
      </c>
    </row>
    <row r="845" spans="1:2">
      <c r="A845" s="2">
        <v>230774</v>
      </c>
      <c r="B845" s="2" t="s">
        <v>657</v>
      </c>
    </row>
    <row r="846" spans="1:2">
      <c r="A846" s="2">
        <v>230774</v>
      </c>
      <c r="B846" s="2" t="s">
        <v>657</v>
      </c>
    </row>
    <row r="847" spans="1:2">
      <c r="A847" s="2">
        <v>230782</v>
      </c>
      <c r="B847" s="2" t="s">
        <v>658</v>
      </c>
    </row>
    <row r="848" spans="1:2">
      <c r="A848" s="2">
        <v>230782</v>
      </c>
      <c r="B848" s="2" t="s">
        <v>658</v>
      </c>
    </row>
    <row r="849" spans="1:2">
      <c r="A849" s="2">
        <v>230790</v>
      </c>
      <c r="B849" s="2" t="s">
        <v>659</v>
      </c>
    </row>
    <row r="850" spans="1:2">
      <c r="A850" s="2">
        <v>230804</v>
      </c>
      <c r="B850" s="2" t="s">
        <v>660</v>
      </c>
    </row>
    <row r="851" spans="1:2">
      <c r="A851" s="2">
        <v>230804</v>
      </c>
      <c r="B851" s="2" t="s">
        <v>660</v>
      </c>
    </row>
    <row r="852" spans="1:2">
      <c r="A852" s="2">
        <v>230812</v>
      </c>
      <c r="B852" s="2" t="s">
        <v>661</v>
      </c>
    </row>
    <row r="853" spans="1:2">
      <c r="A853" s="2">
        <v>230820</v>
      </c>
      <c r="B853" s="2" t="s">
        <v>662</v>
      </c>
    </row>
    <row r="854" spans="1:2">
      <c r="A854" s="2">
        <v>230839</v>
      </c>
      <c r="B854" s="2" t="s">
        <v>663</v>
      </c>
    </row>
    <row r="855" spans="1:2">
      <c r="A855" s="2">
        <v>230847</v>
      </c>
      <c r="B855" s="2" t="s">
        <v>664</v>
      </c>
    </row>
    <row r="856" spans="1:2">
      <c r="A856" s="2">
        <v>230847</v>
      </c>
      <c r="B856" s="2" t="s">
        <v>664</v>
      </c>
    </row>
    <row r="857" spans="1:2">
      <c r="A857" s="2">
        <v>230855</v>
      </c>
      <c r="B857" s="2" t="s">
        <v>665</v>
      </c>
    </row>
    <row r="858" spans="1:2">
      <c r="A858" s="2">
        <v>230863</v>
      </c>
      <c r="B858" s="2" t="s">
        <v>666</v>
      </c>
    </row>
    <row r="859" spans="1:2">
      <c r="A859" s="2">
        <v>230871</v>
      </c>
      <c r="B859" s="2" t="s">
        <v>667</v>
      </c>
    </row>
    <row r="860" spans="1:2">
      <c r="A860" s="2">
        <v>230880</v>
      </c>
      <c r="B860" s="2" t="s">
        <v>668</v>
      </c>
    </row>
    <row r="861" spans="1:2">
      <c r="A861" s="2">
        <v>230880</v>
      </c>
      <c r="B861" s="2" t="s">
        <v>668</v>
      </c>
    </row>
    <row r="862" spans="1:2">
      <c r="A862" s="2">
        <v>230898</v>
      </c>
      <c r="B862" s="2" t="s">
        <v>669</v>
      </c>
    </row>
    <row r="863" spans="1:2">
      <c r="A863" s="2">
        <v>230901</v>
      </c>
      <c r="B863" s="2" t="s">
        <v>670</v>
      </c>
    </row>
    <row r="864" spans="1:2">
      <c r="A864" s="2">
        <v>230901</v>
      </c>
      <c r="B864" s="2" t="s">
        <v>670</v>
      </c>
    </row>
    <row r="865" spans="1:2">
      <c r="A865" s="2">
        <v>230910</v>
      </c>
      <c r="B865" s="2" t="s">
        <v>671</v>
      </c>
    </row>
    <row r="866" spans="1:2">
      <c r="A866" s="2">
        <v>230928</v>
      </c>
      <c r="B866" s="2" t="s">
        <v>672</v>
      </c>
    </row>
    <row r="867" spans="1:2">
      <c r="A867" s="2">
        <v>230936</v>
      </c>
      <c r="B867" s="2" t="s">
        <v>673</v>
      </c>
    </row>
    <row r="868" spans="1:2">
      <c r="A868" s="2">
        <v>230944</v>
      </c>
      <c r="B868" s="2" t="s">
        <v>674</v>
      </c>
    </row>
    <row r="869" spans="1:2">
      <c r="A869" s="2">
        <v>230979</v>
      </c>
      <c r="B869" s="2" t="s">
        <v>675</v>
      </c>
    </row>
    <row r="870" spans="1:2">
      <c r="A870" s="2">
        <v>230987</v>
      </c>
      <c r="B870" s="2" t="s">
        <v>676</v>
      </c>
    </row>
    <row r="871" spans="1:2">
      <c r="A871" s="2">
        <v>230987</v>
      </c>
      <c r="B871" s="2" t="s">
        <v>676</v>
      </c>
    </row>
    <row r="872" spans="1:2">
      <c r="A872" s="2">
        <v>230987</v>
      </c>
      <c r="B872" s="2" t="s">
        <v>676</v>
      </c>
    </row>
    <row r="873" spans="1:2">
      <c r="A873" s="2">
        <v>230987</v>
      </c>
      <c r="B873" s="2" t="s">
        <v>676</v>
      </c>
    </row>
    <row r="874" spans="1:2">
      <c r="A874" s="2">
        <v>231002</v>
      </c>
      <c r="B874" s="2" t="s">
        <v>677</v>
      </c>
    </row>
    <row r="875" spans="1:2">
      <c r="A875" s="2">
        <v>231010</v>
      </c>
      <c r="B875" s="2" t="s">
        <v>678</v>
      </c>
    </row>
    <row r="876" spans="1:2">
      <c r="A876" s="2">
        <v>231070</v>
      </c>
      <c r="B876" s="2" t="s">
        <v>679</v>
      </c>
    </row>
    <row r="877" spans="1:2">
      <c r="A877" s="2">
        <v>231088</v>
      </c>
      <c r="B877" s="2" t="s">
        <v>680</v>
      </c>
    </row>
    <row r="878" spans="1:2">
      <c r="A878" s="2">
        <v>231088</v>
      </c>
      <c r="B878" s="2" t="s">
        <v>680</v>
      </c>
    </row>
    <row r="879" spans="1:2">
      <c r="A879" s="2">
        <v>231134</v>
      </c>
      <c r="B879" s="2" t="s">
        <v>681</v>
      </c>
    </row>
    <row r="880" spans="1:2">
      <c r="A880" s="2">
        <v>231185</v>
      </c>
      <c r="B880" s="2" t="s">
        <v>682</v>
      </c>
    </row>
    <row r="881" spans="1:2">
      <c r="A881" s="2">
        <v>231240</v>
      </c>
      <c r="B881" s="2" t="s">
        <v>683</v>
      </c>
    </row>
    <row r="882" spans="1:2">
      <c r="A882" s="2">
        <v>231258</v>
      </c>
      <c r="B882" s="2" t="s">
        <v>684</v>
      </c>
    </row>
    <row r="883" spans="1:2">
      <c r="A883" s="2">
        <v>231266</v>
      </c>
      <c r="B883" s="2" t="s">
        <v>685</v>
      </c>
    </row>
    <row r="884" spans="1:2">
      <c r="A884" s="2">
        <v>231347</v>
      </c>
      <c r="B884" s="2" t="s">
        <v>686</v>
      </c>
    </row>
    <row r="885" spans="1:2">
      <c r="A885" s="2">
        <v>231363</v>
      </c>
      <c r="B885" s="2" t="s">
        <v>687</v>
      </c>
    </row>
    <row r="886" spans="1:2">
      <c r="A886" s="2">
        <v>231371</v>
      </c>
      <c r="B886" s="2" t="s">
        <v>688</v>
      </c>
    </row>
    <row r="887" spans="1:2">
      <c r="A887" s="2">
        <v>231398</v>
      </c>
      <c r="B887" s="2" t="s">
        <v>689</v>
      </c>
    </row>
    <row r="888" spans="1:2">
      <c r="A888" s="2">
        <v>231428</v>
      </c>
      <c r="B888" s="2" t="s">
        <v>690</v>
      </c>
    </row>
    <row r="889" spans="1:2">
      <c r="A889" s="2">
        <v>231517</v>
      </c>
      <c r="B889" s="2" t="s">
        <v>691</v>
      </c>
    </row>
    <row r="890" spans="1:2">
      <c r="A890" s="2">
        <v>231525</v>
      </c>
      <c r="B890" s="2" t="s">
        <v>692</v>
      </c>
    </row>
    <row r="891" spans="1:2">
      <c r="A891" s="2">
        <v>231533</v>
      </c>
      <c r="B891" s="2" t="s">
        <v>693</v>
      </c>
    </row>
    <row r="892" spans="1:2">
      <c r="A892" s="2">
        <v>231541</v>
      </c>
      <c r="B892" s="2" t="s">
        <v>694</v>
      </c>
    </row>
    <row r="893" spans="1:2">
      <c r="A893" s="2">
        <v>231576</v>
      </c>
      <c r="B893" s="2" t="s">
        <v>695</v>
      </c>
    </row>
    <row r="894" spans="1:2">
      <c r="A894" s="2">
        <v>231584</v>
      </c>
      <c r="B894" s="2" t="s">
        <v>696</v>
      </c>
    </row>
    <row r="895" spans="1:2">
      <c r="A895" s="2">
        <v>231592</v>
      </c>
      <c r="B895" s="2" t="s">
        <v>697</v>
      </c>
    </row>
    <row r="896" spans="1:2">
      <c r="A896" s="2">
        <v>231606</v>
      </c>
      <c r="B896" s="2" t="s">
        <v>698</v>
      </c>
    </row>
    <row r="897" spans="1:2">
      <c r="A897" s="2">
        <v>231614</v>
      </c>
      <c r="B897" s="2" t="s">
        <v>699</v>
      </c>
    </row>
    <row r="898" spans="1:2">
      <c r="A898" s="2">
        <v>231622</v>
      </c>
      <c r="B898" s="2" t="s">
        <v>700</v>
      </c>
    </row>
    <row r="899" spans="1:2">
      <c r="A899" s="2">
        <v>231657</v>
      </c>
      <c r="B899" s="2" t="s">
        <v>701</v>
      </c>
    </row>
    <row r="900" spans="1:2">
      <c r="A900" s="2">
        <v>231690</v>
      </c>
      <c r="B900" s="2" t="s">
        <v>702</v>
      </c>
    </row>
    <row r="901" spans="1:2">
      <c r="A901" s="2">
        <v>231703</v>
      </c>
      <c r="B901" s="2" t="s">
        <v>703</v>
      </c>
    </row>
    <row r="902" spans="1:2">
      <c r="A902" s="2">
        <v>231711</v>
      </c>
      <c r="B902" s="2" t="s">
        <v>704</v>
      </c>
    </row>
    <row r="903" spans="1:2">
      <c r="A903" s="2">
        <v>231720</v>
      </c>
      <c r="B903" s="2" t="s">
        <v>705</v>
      </c>
    </row>
    <row r="904" spans="1:2">
      <c r="A904" s="2">
        <v>231738</v>
      </c>
      <c r="B904" s="2" t="s">
        <v>706</v>
      </c>
    </row>
    <row r="905" spans="1:2">
      <c r="A905" s="2">
        <v>231754</v>
      </c>
      <c r="B905" s="2" t="s">
        <v>707</v>
      </c>
    </row>
    <row r="906" spans="1:2">
      <c r="A906" s="2">
        <v>231886</v>
      </c>
      <c r="B906" s="2" t="s">
        <v>708</v>
      </c>
    </row>
    <row r="907" spans="1:2">
      <c r="A907" s="2">
        <v>231886</v>
      </c>
      <c r="B907" s="2" t="s">
        <v>708</v>
      </c>
    </row>
    <row r="908" spans="1:2">
      <c r="A908" s="2">
        <v>240346</v>
      </c>
      <c r="B908" s="2" t="s">
        <v>709</v>
      </c>
    </row>
    <row r="909" spans="1:2">
      <c r="A909" s="2">
        <v>240532</v>
      </c>
      <c r="B909" s="2" t="s">
        <v>710</v>
      </c>
    </row>
    <row r="910" spans="1:2">
      <c r="A910" s="2">
        <v>240591</v>
      </c>
      <c r="B910" s="2" t="s">
        <v>711</v>
      </c>
    </row>
    <row r="911" spans="1:2">
      <c r="A911" s="2">
        <v>240656</v>
      </c>
      <c r="B911" s="2" t="s">
        <v>712</v>
      </c>
    </row>
    <row r="912" spans="1:2">
      <c r="A912" s="2">
        <v>250031</v>
      </c>
      <c r="B912" s="2" t="s">
        <v>713</v>
      </c>
    </row>
    <row r="913" spans="1:2">
      <c r="A913" s="2">
        <v>250031</v>
      </c>
      <c r="B913" s="2" t="s">
        <v>713</v>
      </c>
    </row>
    <row r="914" spans="1:2">
      <c r="A914" s="2">
        <v>250074</v>
      </c>
      <c r="B914" s="2" t="s">
        <v>714</v>
      </c>
    </row>
    <row r="915" spans="1:2">
      <c r="A915" s="2">
        <v>250082</v>
      </c>
      <c r="B915" s="2" t="s">
        <v>715</v>
      </c>
    </row>
    <row r="916" spans="1:2">
      <c r="A916" s="2">
        <v>250112</v>
      </c>
      <c r="B916" s="2" t="s">
        <v>716</v>
      </c>
    </row>
    <row r="917" spans="1:2">
      <c r="A917" s="2">
        <v>250139</v>
      </c>
      <c r="B917" s="2" t="s">
        <v>717</v>
      </c>
    </row>
    <row r="918" spans="1:2">
      <c r="A918" s="2">
        <v>250147</v>
      </c>
      <c r="B918" s="2" t="s">
        <v>718</v>
      </c>
    </row>
    <row r="919" spans="1:2">
      <c r="A919" s="2">
        <v>250163</v>
      </c>
      <c r="B919" s="2" t="s">
        <v>719</v>
      </c>
    </row>
    <row r="920" spans="1:2">
      <c r="A920" s="2">
        <v>250201</v>
      </c>
      <c r="B920" s="2" t="s">
        <v>720</v>
      </c>
    </row>
    <row r="921" spans="1:2">
      <c r="A921" s="2">
        <v>250210</v>
      </c>
      <c r="B921" s="2" t="s">
        <v>721</v>
      </c>
    </row>
    <row r="922" spans="1:2">
      <c r="A922" s="2">
        <v>250228</v>
      </c>
      <c r="B922" s="2" t="s">
        <v>722</v>
      </c>
    </row>
    <row r="923" spans="1:2">
      <c r="A923" s="2">
        <v>250236</v>
      </c>
      <c r="B923" s="2" t="s">
        <v>723</v>
      </c>
    </row>
    <row r="924" spans="1:2">
      <c r="A924" s="2">
        <v>250244</v>
      </c>
      <c r="B924" s="2" t="s">
        <v>724</v>
      </c>
    </row>
    <row r="925" spans="1:2">
      <c r="A925" s="2">
        <v>250279</v>
      </c>
      <c r="B925" s="2" t="s">
        <v>725</v>
      </c>
    </row>
    <row r="926" spans="1:2">
      <c r="A926" s="2">
        <v>250309</v>
      </c>
      <c r="B926" s="2" t="s">
        <v>726</v>
      </c>
    </row>
    <row r="927" spans="1:2">
      <c r="A927" s="2">
        <v>250317</v>
      </c>
      <c r="B927" s="2" t="s">
        <v>727</v>
      </c>
    </row>
    <row r="928" spans="1:2">
      <c r="A928" s="2">
        <v>250325</v>
      </c>
      <c r="B928" s="2" t="s">
        <v>728</v>
      </c>
    </row>
    <row r="929" spans="1:2">
      <c r="A929" s="2">
        <v>250333</v>
      </c>
      <c r="B929" s="2" t="s">
        <v>729</v>
      </c>
    </row>
    <row r="930" spans="1:2">
      <c r="A930" s="2">
        <v>250341</v>
      </c>
      <c r="B930" s="2" t="s">
        <v>730</v>
      </c>
    </row>
    <row r="931" spans="1:2">
      <c r="A931" s="2">
        <v>250350</v>
      </c>
      <c r="B931" s="2" t="s">
        <v>731</v>
      </c>
    </row>
    <row r="932" spans="1:2">
      <c r="A932" s="2">
        <v>250350</v>
      </c>
      <c r="B932" s="2" t="s">
        <v>731</v>
      </c>
    </row>
    <row r="933" spans="1:2">
      <c r="A933" s="2">
        <v>250368</v>
      </c>
      <c r="B933" s="2" t="s">
        <v>732</v>
      </c>
    </row>
    <row r="934" spans="1:2">
      <c r="A934" s="2">
        <v>250376</v>
      </c>
      <c r="B934" s="2" t="s">
        <v>733</v>
      </c>
    </row>
    <row r="935" spans="1:2">
      <c r="A935" s="2">
        <v>250384</v>
      </c>
      <c r="B935" s="2" t="s">
        <v>734</v>
      </c>
    </row>
    <row r="936" spans="1:2">
      <c r="A936" s="2">
        <v>250384</v>
      </c>
      <c r="B936" s="2" t="s">
        <v>734</v>
      </c>
    </row>
    <row r="937" spans="1:2">
      <c r="A937" s="2">
        <v>250392</v>
      </c>
      <c r="B937" s="2" t="s">
        <v>735</v>
      </c>
    </row>
    <row r="938" spans="1:2">
      <c r="A938" s="2">
        <v>250406</v>
      </c>
      <c r="B938" s="2" t="s">
        <v>736</v>
      </c>
    </row>
    <row r="939" spans="1:2">
      <c r="A939" s="2">
        <v>250414</v>
      </c>
      <c r="B939" s="2" t="s">
        <v>737</v>
      </c>
    </row>
    <row r="940" spans="1:2">
      <c r="A940" s="2">
        <v>250422</v>
      </c>
      <c r="B940" s="2" t="s">
        <v>738</v>
      </c>
    </row>
    <row r="941" spans="1:2">
      <c r="A941" s="2">
        <v>250449</v>
      </c>
      <c r="B941" s="2" t="s">
        <v>739</v>
      </c>
    </row>
    <row r="942" spans="1:2">
      <c r="A942" s="2">
        <v>250457</v>
      </c>
      <c r="B942" s="2" t="s">
        <v>740</v>
      </c>
    </row>
    <row r="943" spans="1:2">
      <c r="A943" s="2">
        <v>250465</v>
      </c>
      <c r="B943" s="2" t="s">
        <v>741</v>
      </c>
    </row>
    <row r="944" spans="1:2">
      <c r="A944" s="2">
        <v>250473</v>
      </c>
      <c r="B944" s="2" t="s">
        <v>742</v>
      </c>
    </row>
    <row r="945" spans="1:2">
      <c r="A945" s="2">
        <v>250481</v>
      </c>
      <c r="B945" s="2" t="s">
        <v>743</v>
      </c>
    </row>
    <row r="946" spans="1:2">
      <c r="A946" s="2">
        <v>250490</v>
      </c>
      <c r="B946" s="2" t="s">
        <v>744</v>
      </c>
    </row>
    <row r="947" spans="1:2">
      <c r="A947" s="2">
        <v>250503</v>
      </c>
      <c r="B947" s="2" t="s">
        <v>745</v>
      </c>
    </row>
    <row r="948" spans="1:2">
      <c r="A948" s="2">
        <v>250520</v>
      </c>
      <c r="B948" s="2" t="s">
        <v>746</v>
      </c>
    </row>
    <row r="949" spans="1:2">
      <c r="A949" s="2">
        <v>250538</v>
      </c>
      <c r="B949" s="2" t="s">
        <v>747</v>
      </c>
    </row>
    <row r="950" spans="1:2">
      <c r="A950" s="2">
        <v>250546</v>
      </c>
      <c r="B950" s="2" t="s">
        <v>748</v>
      </c>
    </row>
    <row r="951" spans="1:2">
      <c r="A951" s="2">
        <v>250546</v>
      </c>
      <c r="B951" s="2" t="s">
        <v>748</v>
      </c>
    </row>
    <row r="952" spans="1:2">
      <c r="A952" s="2">
        <v>250589</v>
      </c>
      <c r="B952" s="2" t="s">
        <v>749</v>
      </c>
    </row>
    <row r="953" spans="1:2">
      <c r="A953" s="2">
        <v>250600</v>
      </c>
      <c r="B953" s="2" t="s">
        <v>750</v>
      </c>
    </row>
    <row r="954" spans="1:2">
      <c r="A954" s="2">
        <v>250619</v>
      </c>
      <c r="B954" s="2" t="s">
        <v>751</v>
      </c>
    </row>
    <row r="955" spans="1:2">
      <c r="A955" s="2">
        <v>250619</v>
      </c>
      <c r="B955" s="2" t="s">
        <v>751</v>
      </c>
    </row>
    <row r="956" spans="1:2">
      <c r="A956" s="2">
        <v>250627</v>
      </c>
      <c r="B956" s="2" t="s">
        <v>752</v>
      </c>
    </row>
    <row r="957" spans="1:2">
      <c r="A957" s="2">
        <v>250635</v>
      </c>
      <c r="B957" s="2" t="s">
        <v>753</v>
      </c>
    </row>
    <row r="958" spans="1:2">
      <c r="A958" s="2">
        <v>250651</v>
      </c>
      <c r="B958" s="2" t="s">
        <v>754</v>
      </c>
    </row>
    <row r="959" spans="1:2">
      <c r="A959" s="2">
        <v>250686</v>
      </c>
      <c r="B959" s="2" t="s">
        <v>755</v>
      </c>
    </row>
    <row r="960" spans="1:2">
      <c r="A960" s="2">
        <v>250732</v>
      </c>
      <c r="B960" s="2" t="s">
        <v>756</v>
      </c>
    </row>
    <row r="961" spans="1:2">
      <c r="A961" s="2">
        <v>250740</v>
      </c>
      <c r="B961" s="2" t="s">
        <v>757</v>
      </c>
    </row>
    <row r="962" spans="1:2">
      <c r="A962" s="2">
        <v>250740</v>
      </c>
      <c r="B962" s="2" t="s">
        <v>757</v>
      </c>
    </row>
    <row r="963" spans="1:2">
      <c r="A963" s="2">
        <v>260037</v>
      </c>
      <c r="B963" s="2" t="s">
        <v>758</v>
      </c>
    </row>
    <row r="964" spans="1:2">
      <c r="A964" s="2">
        <v>260037</v>
      </c>
      <c r="B964" s="2" t="s">
        <v>758</v>
      </c>
    </row>
    <row r="965" spans="1:2">
      <c r="A965" s="2">
        <v>260142</v>
      </c>
      <c r="B965" s="2" t="s">
        <v>759</v>
      </c>
    </row>
    <row r="966" spans="1:2">
      <c r="A966" s="2">
        <v>260142</v>
      </c>
      <c r="B966" s="2" t="s">
        <v>759</v>
      </c>
    </row>
    <row r="967" spans="1:2">
      <c r="A967" s="2">
        <v>260150</v>
      </c>
      <c r="B967" s="2" t="s">
        <v>760</v>
      </c>
    </row>
    <row r="968" spans="1:2">
      <c r="A968" s="2">
        <v>260215</v>
      </c>
      <c r="B968" s="2" t="s">
        <v>761</v>
      </c>
    </row>
    <row r="969" spans="1:2">
      <c r="A969" s="2">
        <v>260215</v>
      </c>
      <c r="B969" s="2" t="s">
        <v>761</v>
      </c>
    </row>
    <row r="970" spans="1:2">
      <c r="A970" s="2">
        <v>260215</v>
      </c>
      <c r="B970" s="2" t="s">
        <v>761</v>
      </c>
    </row>
    <row r="971" spans="1:2">
      <c r="A971" s="2">
        <v>260215</v>
      </c>
      <c r="B971" s="2" t="s">
        <v>761</v>
      </c>
    </row>
    <row r="972" spans="1:2">
      <c r="A972" s="2">
        <v>260215</v>
      </c>
      <c r="B972" s="2" t="s">
        <v>761</v>
      </c>
    </row>
    <row r="973" spans="1:2">
      <c r="A973" s="2">
        <v>260215</v>
      </c>
      <c r="B973" s="2" t="s">
        <v>761</v>
      </c>
    </row>
    <row r="974" spans="1:2">
      <c r="A974" s="2">
        <v>260215</v>
      </c>
      <c r="B974" s="2" t="s">
        <v>761</v>
      </c>
    </row>
    <row r="975" spans="1:2">
      <c r="A975" s="2">
        <v>260215</v>
      </c>
      <c r="B975" s="2" t="s">
        <v>761</v>
      </c>
    </row>
    <row r="976" spans="1:2">
      <c r="A976" s="2">
        <v>260215</v>
      </c>
      <c r="B976" s="2" t="s">
        <v>761</v>
      </c>
    </row>
    <row r="977" spans="1:2">
      <c r="A977" s="2">
        <v>260215</v>
      </c>
      <c r="B977" s="2" t="s">
        <v>761</v>
      </c>
    </row>
    <row r="978" spans="1:2">
      <c r="A978" s="2">
        <v>260215</v>
      </c>
      <c r="B978" s="2" t="s">
        <v>761</v>
      </c>
    </row>
    <row r="979" spans="1:2">
      <c r="A979" s="2">
        <v>260215</v>
      </c>
      <c r="B979" s="2" t="s">
        <v>761</v>
      </c>
    </row>
    <row r="980" spans="1:2">
      <c r="A980" s="2">
        <v>260215</v>
      </c>
      <c r="B980" s="2" t="s">
        <v>761</v>
      </c>
    </row>
    <row r="981" spans="1:2">
      <c r="A981" s="2">
        <v>260215</v>
      </c>
      <c r="B981" s="2" t="s">
        <v>761</v>
      </c>
    </row>
    <row r="982" spans="1:2">
      <c r="A982" s="2">
        <v>260215</v>
      </c>
      <c r="B982" s="2" t="s">
        <v>761</v>
      </c>
    </row>
    <row r="983" spans="1:2">
      <c r="A983" s="2">
        <v>260215</v>
      </c>
      <c r="B983" s="2" t="s">
        <v>761</v>
      </c>
    </row>
    <row r="984" spans="1:2">
      <c r="A984" s="2">
        <v>260215</v>
      </c>
      <c r="B984" s="2" t="s">
        <v>761</v>
      </c>
    </row>
    <row r="985" spans="1:2">
      <c r="A985" s="2">
        <v>260215</v>
      </c>
      <c r="B985" s="2" t="s">
        <v>761</v>
      </c>
    </row>
    <row r="986" spans="1:2">
      <c r="A986" s="2">
        <v>260266</v>
      </c>
      <c r="B986" s="2" t="s">
        <v>762</v>
      </c>
    </row>
    <row r="987" spans="1:2">
      <c r="A987" s="2">
        <v>260266</v>
      </c>
      <c r="B987" s="2" t="s">
        <v>762</v>
      </c>
    </row>
    <row r="988" spans="1:2">
      <c r="A988" s="2">
        <v>260282</v>
      </c>
      <c r="B988" s="2" t="s">
        <v>763</v>
      </c>
    </row>
    <row r="989" spans="1:2">
      <c r="A989" s="2">
        <v>260290</v>
      </c>
      <c r="B989" s="2" t="s">
        <v>764</v>
      </c>
    </row>
    <row r="990" spans="1:2">
      <c r="A990" s="2">
        <v>260304</v>
      </c>
      <c r="B990" s="2" t="s">
        <v>765</v>
      </c>
    </row>
    <row r="991" spans="1:2">
      <c r="A991" s="2">
        <v>260312</v>
      </c>
      <c r="B991" s="2" t="s">
        <v>766</v>
      </c>
    </row>
    <row r="992" spans="1:2">
      <c r="A992" s="2">
        <v>260320</v>
      </c>
      <c r="B992" s="2" t="s">
        <v>767</v>
      </c>
    </row>
    <row r="993" spans="1:2">
      <c r="A993" s="2">
        <v>260320</v>
      </c>
      <c r="B993" s="2" t="s">
        <v>767</v>
      </c>
    </row>
    <row r="994" spans="1:2">
      <c r="A994" s="2">
        <v>260339</v>
      </c>
      <c r="B994" s="2" t="s">
        <v>768</v>
      </c>
    </row>
    <row r="995" spans="1:2">
      <c r="A995" s="2">
        <v>270024</v>
      </c>
      <c r="B995" s="2" t="s">
        <v>769</v>
      </c>
    </row>
    <row r="996" spans="1:2">
      <c r="A996" s="2">
        <v>270032</v>
      </c>
      <c r="B996" s="2" t="s">
        <v>770</v>
      </c>
    </row>
    <row r="997" spans="1:2">
      <c r="A997" s="2">
        <v>270032</v>
      </c>
      <c r="B997" s="2" t="s">
        <v>770</v>
      </c>
    </row>
    <row r="998" spans="1:2">
      <c r="A998" s="2">
        <v>270040</v>
      </c>
      <c r="B998" s="2" t="s">
        <v>771</v>
      </c>
    </row>
    <row r="999" spans="1:2">
      <c r="A999" s="2">
        <v>270067</v>
      </c>
      <c r="B999" s="2" t="s">
        <v>772</v>
      </c>
    </row>
    <row r="1000" spans="1:2">
      <c r="A1000" s="2">
        <v>270067</v>
      </c>
      <c r="B1000" s="2" t="s">
        <v>772</v>
      </c>
    </row>
    <row r="1001" spans="1:2">
      <c r="A1001" s="2">
        <v>270075</v>
      </c>
      <c r="B1001" s="2" t="s">
        <v>773</v>
      </c>
    </row>
    <row r="1002" spans="1:2">
      <c r="A1002" s="2">
        <v>270075</v>
      </c>
      <c r="B1002" s="2" t="s">
        <v>773</v>
      </c>
    </row>
    <row r="1003" spans="1:2">
      <c r="A1003" s="2">
        <v>270083</v>
      </c>
      <c r="B1003" s="2" t="s">
        <v>774</v>
      </c>
    </row>
    <row r="1004" spans="1:2">
      <c r="A1004" s="2">
        <v>270091</v>
      </c>
      <c r="B1004" s="2" t="s">
        <v>775</v>
      </c>
    </row>
    <row r="1005" spans="1:2">
      <c r="A1005" s="2">
        <v>270091</v>
      </c>
      <c r="B1005" s="2" t="s">
        <v>775</v>
      </c>
    </row>
    <row r="1006" spans="1:2">
      <c r="A1006" s="2">
        <v>270105</v>
      </c>
      <c r="B1006" s="2" t="s">
        <v>776</v>
      </c>
    </row>
    <row r="1007" spans="1:2">
      <c r="A1007" s="2">
        <v>270105</v>
      </c>
      <c r="B1007" s="2" t="s">
        <v>776</v>
      </c>
    </row>
    <row r="1008" spans="1:2">
      <c r="A1008" s="2">
        <v>270121</v>
      </c>
      <c r="B1008" s="2" t="s">
        <v>777</v>
      </c>
    </row>
    <row r="1009" spans="1:2">
      <c r="A1009" s="2">
        <v>270130</v>
      </c>
      <c r="B1009" s="2" t="s">
        <v>778</v>
      </c>
    </row>
    <row r="1010" spans="1:2">
      <c r="A1010" s="2">
        <v>270148</v>
      </c>
      <c r="B1010" s="2" t="s">
        <v>779</v>
      </c>
    </row>
    <row r="1011" spans="1:2">
      <c r="A1011" s="2">
        <v>270148</v>
      </c>
      <c r="B1011" s="2" t="s">
        <v>779</v>
      </c>
    </row>
    <row r="1012" spans="1:2">
      <c r="A1012" s="2">
        <v>270156</v>
      </c>
      <c r="B1012" s="2" t="s">
        <v>780</v>
      </c>
    </row>
    <row r="1013" spans="1:2">
      <c r="A1013" s="2">
        <v>270172</v>
      </c>
      <c r="B1013" s="2" t="s">
        <v>781</v>
      </c>
    </row>
    <row r="1014" spans="1:2">
      <c r="A1014" s="2">
        <v>270172</v>
      </c>
      <c r="B1014" s="2" t="s">
        <v>781</v>
      </c>
    </row>
    <row r="1015" spans="1:2">
      <c r="A1015" s="2">
        <v>270180</v>
      </c>
      <c r="B1015" s="2" t="s">
        <v>782</v>
      </c>
    </row>
    <row r="1016" spans="1:2">
      <c r="A1016" s="2">
        <v>270180</v>
      </c>
      <c r="B1016" s="2" t="s">
        <v>782</v>
      </c>
    </row>
    <row r="1017" spans="1:2">
      <c r="A1017" s="2">
        <v>270199</v>
      </c>
      <c r="B1017" s="2" t="s">
        <v>783</v>
      </c>
    </row>
    <row r="1018" spans="1:2">
      <c r="A1018" s="2">
        <v>270202</v>
      </c>
      <c r="B1018" s="2" t="s">
        <v>784</v>
      </c>
    </row>
    <row r="1019" spans="1:2">
      <c r="A1019" s="2">
        <v>280054</v>
      </c>
      <c r="B1019" s="2" t="s">
        <v>785</v>
      </c>
    </row>
    <row r="1020" spans="1:2">
      <c r="A1020" s="2">
        <v>280992</v>
      </c>
      <c r="B1020" s="2" t="s">
        <v>786</v>
      </c>
    </row>
    <row r="1021" spans="1:2">
      <c r="A1021" s="2">
        <v>281115</v>
      </c>
      <c r="B1021" s="2" t="s">
        <v>787</v>
      </c>
    </row>
    <row r="1022" spans="1:2">
      <c r="A1022" s="2">
        <v>281239</v>
      </c>
      <c r="B1022" s="2" t="s">
        <v>788</v>
      </c>
    </row>
    <row r="1023" spans="1:2">
      <c r="A1023" s="2">
        <v>282219</v>
      </c>
      <c r="B1023" s="2" t="s">
        <v>789</v>
      </c>
    </row>
    <row r="1024" spans="1:2">
      <c r="A1024" s="2">
        <v>282219</v>
      </c>
      <c r="B1024" s="2" t="s">
        <v>789</v>
      </c>
    </row>
    <row r="1025" spans="1:2">
      <c r="A1025" s="2">
        <v>282642</v>
      </c>
      <c r="B1025" s="2" t="s">
        <v>790</v>
      </c>
    </row>
    <row r="1026" spans="1:2">
      <c r="A1026" s="2">
        <v>282758</v>
      </c>
      <c r="B1026" s="2" t="s">
        <v>791</v>
      </c>
    </row>
    <row r="1027" spans="1:2">
      <c r="A1027" s="2">
        <v>283002</v>
      </c>
      <c r="B1027" s="2" t="s">
        <v>792</v>
      </c>
    </row>
    <row r="1028" spans="1:2">
      <c r="A1028" s="2">
        <v>283193</v>
      </c>
      <c r="B1028" s="2" t="s">
        <v>793</v>
      </c>
    </row>
    <row r="1029" spans="1:2">
      <c r="A1029" s="2">
        <v>283193</v>
      </c>
      <c r="B1029" s="2" t="s">
        <v>793</v>
      </c>
    </row>
    <row r="1030" spans="1:2">
      <c r="A1030" s="2">
        <v>283207</v>
      </c>
      <c r="B1030" s="2" t="s">
        <v>794</v>
      </c>
    </row>
    <row r="1031" spans="1:2">
      <c r="A1031" s="2">
        <v>283207</v>
      </c>
      <c r="B1031" s="2" t="s">
        <v>794</v>
      </c>
    </row>
    <row r="1032" spans="1:2">
      <c r="A1032" s="2">
        <v>283231</v>
      </c>
      <c r="B1032" s="2" t="s">
        <v>795</v>
      </c>
    </row>
    <row r="1033" spans="1:2">
      <c r="A1033" s="2">
        <v>283495</v>
      </c>
      <c r="B1033" s="2" t="s">
        <v>796</v>
      </c>
    </row>
    <row r="1034" spans="1:2">
      <c r="A1034" s="2">
        <v>283606</v>
      </c>
      <c r="B1034" s="2" t="s">
        <v>797</v>
      </c>
    </row>
    <row r="1035" spans="1:2">
      <c r="A1035" s="2">
        <v>284416</v>
      </c>
      <c r="B1035" s="2" t="s">
        <v>798</v>
      </c>
    </row>
    <row r="1036" spans="1:2">
      <c r="A1036" s="2">
        <v>284416</v>
      </c>
      <c r="B1036" s="2" t="s">
        <v>798</v>
      </c>
    </row>
    <row r="1037" spans="1:2">
      <c r="A1037" s="2">
        <v>284416</v>
      </c>
      <c r="B1037" s="2" t="s">
        <v>798</v>
      </c>
    </row>
    <row r="1038" spans="1:2">
      <c r="A1038" s="2">
        <v>284483</v>
      </c>
      <c r="B1038" s="2" t="s">
        <v>799</v>
      </c>
    </row>
    <row r="1039" spans="1:2">
      <c r="A1039" s="2">
        <v>284491</v>
      </c>
      <c r="B1039" s="2" t="s">
        <v>800</v>
      </c>
    </row>
    <row r="1040" spans="1:2">
      <c r="A1040" s="2">
        <v>284572</v>
      </c>
      <c r="B1040" s="2" t="s">
        <v>801</v>
      </c>
    </row>
    <row r="1041" spans="1:2">
      <c r="A1041" s="2">
        <v>284769</v>
      </c>
      <c r="B1041" s="2" t="s">
        <v>802</v>
      </c>
    </row>
    <row r="1042" spans="1:2">
      <c r="A1042" s="2">
        <v>284939</v>
      </c>
      <c r="B1042" s="2" t="s">
        <v>803</v>
      </c>
    </row>
    <row r="1043" spans="1:2">
      <c r="A1043" s="2">
        <v>284955</v>
      </c>
      <c r="B1043" s="2" t="s">
        <v>804</v>
      </c>
    </row>
    <row r="1044" spans="1:2">
      <c r="A1044" s="2">
        <v>284998</v>
      </c>
      <c r="B1044" s="2" t="s">
        <v>805</v>
      </c>
    </row>
    <row r="1045" spans="1:2">
      <c r="A1045" s="2">
        <v>285234</v>
      </c>
      <c r="B1045" s="2" t="s">
        <v>806</v>
      </c>
    </row>
    <row r="1046" spans="1:2">
      <c r="A1046" s="2">
        <v>285285</v>
      </c>
      <c r="B1046" s="2" t="s">
        <v>807</v>
      </c>
    </row>
    <row r="1047" spans="1:2">
      <c r="A1047" s="2">
        <v>285412</v>
      </c>
      <c r="B1047" s="2" t="s">
        <v>808</v>
      </c>
    </row>
    <row r="1048" spans="1:2">
      <c r="A1048" s="2">
        <v>285439</v>
      </c>
      <c r="B1048" s="2" t="s">
        <v>809</v>
      </c>
    </row>
    <row r="1049" spans="1:2">
      <c r="A1049" s="2">
        <v>286400</v>
      </c>
      <c r="B1049" s="2" t="s">
        <v>810</v>
      </c>
    </row>
    <row r="1050" spans="1:2">
      <c r="A1050" s="2">
        <v>286435</v>
      </c>
      <c r="B1050" s="2" t="s">
        <v>811</v>
      </c>
    </row>
    <row r="1051" spans="1:2">
      <c r="A1051" s="2">
        <v>286516</v>
      </c>
      <c r="B1051" s="2" t="s">
        <v>812</v>
      </c>
    </row>
    <row r="1052" spans="1:2">
      <c r="A1052" s="2">
        <v>286532</v>
      </c>
      <c r="B1052" s="2" t="s">
        <v>813</v>
      </c>
    </row>
    <row r="1053" spans="1:2">
      <c r="A1053" s="2">
        <v>286540</v>
      </c>
      <c r="B1053" s="2" t="s">
        <v>814</v>
      </c>
    </row>
    <row r="1054" spans="1:2">
      <c r="A1054" s="2">
        <v>286648</v>
      </c>
      <c r="B1054" s="2" t="s">
        <v>815</v>
      </c>
    </row>
    <row r="1055" spans="1:2">
      <c r="A1055" s="2">
        <v>286796</v>
      </c>
      <c r="B1055" s="2" t="s">
        <v>816</v>
      </c>
    </row>
    <row r="1056" spans="1:2">
      <c r="A1056" s="2">
        <v>287156</v>
      </c>
      <c r="B1056" s="2" t="s">
        <v>817</v>
      </c>
    </row>
    <row r="1057" spans="1:2">
      <c r="A1057" s="2">
        <v>287164</v>
      </c>
      <c r="B1057" s="2" t="s">
        <v>818</v>
      </c>
    </row>
    <row r="1058" spans="1:2">
      <c r="A1058" s="2">
        <v>287253</v>
      </c>
      <c r="B1058" s="2" t="s">
        <v>819</v>
      </c>
    </row>
    <row r="1059" spans="1:2">
      <c r="A1059" s="2">
        <v>287253</v>
      </c>
      <c r="B1059" s="2" t="s">
        <v>819</v>
      </c>
    </row>
    <row r="1060" spans="1:2">
      <c r="A1060" s="2">
        <v>287636</v>
      </c>
      <c r="B1060" s="2" t="s">
        <v>820</v>
      </c>
    </row>
    <row r="1061" spans="1:2">
      <c r="A1061" s="2">
        <v>287636</v>
      </c>
      <c r="B1061" s="2" t="s">
        <v>820</v>
      </c>
    </row>
    <row r="1062" spans="1:2">
      <c r="A1062" s="2">
        <v>287644</v>
      </c>
      <c r="B1062" s="2" t="s">
        <v>821</v>
      </c>
    </row>
    <row r="1063" spans="1:2">
      <c r="A1063" s="2">
        <v>287644</v>
      </c>
      <c r="B1063" s="2" t="s">
        <v>821</v>
      </c>
    </row>
    <row r="1064" spans="1:2">
      <c r="A1064" s="2">
        <v>287695</v>
      </c>
      <c r="B1064" s="2" t="s">
        <v>822</v>
      </c>
    </row>
    <row r="1065" spans="1:2">
      <c r="A1065" s="2">
        <v>287695</v>
      </c>
      <c r="B1065" s="2" t="s">
        <v>822</v>
      </c>
    </row>
    <row r="1066" spans="1:2">
      <c r="A1066" s="2">
        <v>287695</v>
      </c>
      <c r="B1066" s="2" t="s">
        <v>822</v>
      </c>
    </row>
    <row r="1067" spans="1:2">
      <c r="A1067" s="2">
        <v>287695</v>
      </c>
      <c r="B1067" s="2" t="s">
        <v>822</v>
      </c>
    </row>
    <row r="1068" spans="1:2">
      <c r="A1068" s="2">
        <v>287695</v>
      </c>
      <c r="B1068" s="2" t="s">
        <v>822</v>
      </c>
    </row>
    <row r="1069" spans="1:2">
      <c r="A1069" s="2">
        <v>287881</v>
      </c>
      <c r="B1069" s="2" t="s">
        <v>823</v>
      </c>
    </row>
    <row r="1070" spans="1:2">
      <c r="A1070" s="2">
        <v>287911</v>
      </c>
      <c r="B1070" s="2" t="s">
        <v>824</v>
      </c>
    </row>
    <row r="1071" spans="1:2">
      <c r="A1071" s="2">
        <v>287920</v>
      </c>
      <c r="B1071" s="2" t="s">
        <v>825</v>
      </c>
    </row>
    <row r="1072" spans="1:2">
      <c r="A1072" s="2">
        <v>288233</v>
      </c>
      <c r="B1072" s="2" t="s">
        <v>826</v>
      </c>
    </row>
    <row r="1073" spans="1:2">
      <c r="A1073" s="2">
        <v>288241</v>
      </c>
      <c r="B1073" s="2" t="s">
        <v>827</v>
      </c>
    </row>
    <row r="1074" spans="1:2">
      <c r="A1074" s="2">
        <v>288357</v>
      </c>
      <c r="B1074" s="2" t="s">
        <v>828</v>
      </c>
    </row>
    <row r="1075" spans="1:2">
      <c r="A1075" s="2">
        <v>288365</v>
      </c>
      <c r="B1075" s="2" t="s">
        <v>829</v>
      </c>
    </row>
    <row r="1076" spans="1:2">
      <c r="A1076" s="2">
        <v>288462</v>
      </c>
      <c r="B1076" s="2" t="s">
        <v>830</v>
      </c>
    </row>
    <row r="1077" spans="1:2">
      <c r="A1077" s="2">
        <v>288624</v>
      </c>
      <c r="B1077" s="2" t="s">
        <v>831</v>
      </c>
    </row>
    <row r="1078" spans="1:2">
      <c r="A1078" s="2">
        <v>288721</v>
      </c>
      <c r="B1078" s="2" t="s">
        <v>832</v>
      </c>
    </row>
    <row r="1079" spans="1:2">
      <c r="A1079" s="2">
        <v>288721</v>
      </c>
      <c r="B1079" s="2" t="s">
        <v>832</v>
      </c>
    </row>
    <row r="1080" spans="1:2">
      <c r="A1080" s="2">
        <v>288748</v>
      </c>
      <c r="B1080" s="2" t="s">
        <v>787</v>
      </c>
    </row>
    <row r="1081" spans="1:2">
      <c r="A1081" s="2">
        <v>288993</v>
      </c>
      <c r="B1081" s="2" t="s">
        <v>833</v>
      </c>
    </row>
    <row r="1082" spans="1:2">
      <c r="A1082" s="2">
        <v>289000</v>
      </c>
      <c r="B1082" s="2" t="s">
        <v>834</v>
      </c>
    </row>
    <row r="1083" spans="1:2">
      <c r="A1083" s="2">
        <v>289035</v>
      </c>
      <c r="B1083" s="2" t="s">
        <v>835</v>
      </c>
    </row>
    <row r="1084" spans="1:2">
      <c r="A1084" s="2">
        <v>289043</v>
      </c>
      <c r="B1084" s="2" t="s">
        <v>836</v>
      </c>
    </row>
    <row r="1085" spans="1:2">
      <c r="A1085" s="2">
        <v>289078</v>
      </c>
      <c r="B1085" s="2" t="s">
        <v>837</v>
      </c>
    </row>
    <row r="1086" spans="1:2">
      <c r="A1086" s="2">
        <v>289078</v>
      </c>
      <c r="B1086" s="2" t="s">
        <v>837</v>
      </c>
    </row>
    <row r="1087" spans="1:2">
      <c r="A1087" s="2">
        <v>289094</v>
      </c>
      <c r="B1087" s="2" t="s">
        <v>838</v>
      </c>
    </row>
    <row r="1088" spans="1:2">
      <c r="A1088" s="2">
        <v>289094</v>
      </c>
      <c r="B1088" s="2" t="s">
        <v>838</v>
      </c>
    </row>
    <row r="1089" spans="1:2">
      <c r="A1089" s="2">
        <v>289094</v>
      </c>
      <c r="B1089" s="2" t="s">
        <v>838</v>
      </c>
    </row>
    <row r="1090" spans="1:2">
      <c r="A1090" s="2">
        <v>289094</v>
      </c>
      <c r="B1090" s="2" t="s">
        <v>838</v>
      </c>
    </row>
    <row r="1091" spans="1:2">
      <c r="A1091" s="2">
        <v>289108</v>
      </c>
      <c r="B1091" s="2" t="s">
        <v>839</v>
      </c>
    </row>
    <row r="1092" spans="1:2">
      <c r="A1092" s="2">
        <v>289108</v>
      </c>
      <c r="B1092" s="2" t="s">
        <v>839</v>
      </c>
    </row>
    <row r="1093" spans="1:2">
      <c r="A1093" s="2">
        <v>289108</v>
      </c>
      <c r="B1093" s="2" t="s">
        <v>839</v>
      </c>
    </row>
    <row r="1094" spans="1:2">
      <c r="A1094" s="2">
        <v>289108</v>
      </c>
      <c r="B1094" s="2" t="s">
        <v>839</v>
      </c>
    </row>
    <row r="1095" spans="1:2">
      <c r="A1095" s="2">
        <v>289191</v>
      </c>
      <c r="B1095" s="2" t="s">
        <v>840</v>
      </c>
    </row>
    <row r="1096" spans="1:2">
      <c r="A1096" s="2">
        <v>289256</v>
      </c>
      <c r="B1096" s="2" t="s">
        <v>841</v>
      </c>
    </row>
    <row r="1097" spans="1:2">
      <c r="A1097" s="2">
        <v>289302</v>
      </c>
      <c r="B1097" s="2" t="s">
        <v>842</v>
      </c>
    </row>
    <row r="1098" spans="1:2">
      <c r="A1098" s="2">
        <v>289361</v>
      </c>
      <c r="B1098" s="2" t="s">
        <v>843</v>
      </c>
    </row>
    <row r="1099" spans="1:2">
      <c r="A1099" s="2">
        <v>289370</v>
      </c>
      <c r="B1099" s="2" t="s">
        <v>844</v>
      </c>
    </row>
    <row r="1100" spans="1:2">
      <c r="A1100" s="2">
        <v>289434</v>
      </c>
      <c r="B1100" s="2" t="s">
        <v>845</v>
      </c>
    </row>
    <row r="1101" spans="1:2">
      <c r="A1101" s="2">
        <v>289442</v>
      </c>
      <c r="B1101" s="2" t="s">
        <v>846</v>
      </c>
    </row>
    <row r="1102" spans="1:2">
      <c r="A1102" s="2">
        <v>289515</v>
      </c>
      <c r="B1102" s="2" t="s">
        <v>847</v>
      </c>
    </row>
    <row r="1103" spans="1:2">
      <c r="A1103" s="2">
        <v>289523</v>
      </c>
      <c r="B1103" s="2" t="s">
        <v>848</v>
      </c>
    </row>
    <row r="1104" spans="1:2">
      <c r="A1104" s="2">
        <v>289531</v>
      </c>
      <c r="B1104" s="2" t="s">
        <v>849</v>
      </c>
    </row>
    <row r="1105" spans="1:2">
      <c r="A1105" s="2">
        <v>289531</v>
      </c>
      <c r="B1105" s="2" t="s">
        <v>849</v>
      </c>
    </row>
    <row r="1106" spans="1:2">
      <c r="A1106" s="2">
        <v>289540</v>
      </c>
      <c r="B1106" s="2" t="s">
        <v>850</v>
      </c>
    </row>
    <row r="1107" spans="1:2">
      <c r="A1107" s="2">
        <v>289540</v>
      </c>
      <c r="B1107" s="2" t="s">
        <v>850</v>
      </c>
    </row>
    <row r="1108" spans="1:2">
      <c r="A1108" s="2">
        <v>289558</v>
      </c>
      <c r="B1108" s="2" t="s">
        <v>851</v>
      </c>
    </row>
    <row r="1109" spans="1:2">
      <c r="A1109" s="2">
        <v>289558</v>
      </c>
      <c r="B1109" s="2" t="s">
        <v>851</v>
      </c>
    </row>
    <row r="1110" spans="1:2">
      <c r="A1110" s="2">
        <v>289558</v>
      </c>
      <c r="B1110" s="2" t="s">
        <v>851</v>
      </c>
    </row>
    <row r="1111" spans="1:2">
      <c r="A1111" s="2">
        <v>289566</v>
      </c>
      <c r="B1111" s="2" t="s">
        <v>852</v>
      </c>
    </row>
    <row r="1112" spans="1:2">
      <c r="A1112" s="2">
        <v>289566</v>
      </c>
      <c r="B1112" s="2" t="s">
        <v>852</v>
      </c>
    </row>
    <row r="1113" spans="1:2">
      <c r="A1113" s="2">
        <v>289566</v>
      </c>
      <c r="B1113" s="2" t="s">
        <v>852</v>
      </c>
    </row>
    <row r="1114" spans="1:2">
      <c r="A1114" s="2">
        <v>289736</v>
      </c>
      <c r="B1114" s="2" t="s">
        <v>853</v>
      </c>
    </row>
    <row r="1115" spans="1:2">
      <c r="A1115" s="2">
        <v>289841</v>
      </c>
      <c r="B1115" s="2" t="s">
        <v>854</v>
      </c>
    </row>
    <row r="1116" spans="1:2">
      <c r="A1116" s="2">
        <v>289841</v>
      </c>
      <c r="B1116" s="2" t="s">
        <v>854</v>
      </c>
    </row>
    <row r="1117" spans="1:2">
      <c r="A1117" s="2">
        <v>289841</v>
      </c>
      <c r="B1117" s="2" t="s">
        <v>854</v>
      </c>
    </row>
    <row r="1118" spans="1:2">
      <c r="A1118" s="2">
        <v>289841</v>
      </c>
      <c r="B1118" s="2" t="s">
        <v>854</v>
      </c>
    </row>
    <row r="1119" spans="1:2">
      <c r="A1119" s="2">
        <v>289841</v>
      </c>
      <c r="B1119" s="2" t="s">
        <v>854</v>
      </c>
    </row>
    <row r="1120" spans="1:2">
      <c r="A1120" s="2">
        <v>289841</v>
      </c>
      <c r="B1120" s="2" t="s">
        <v>854</v>
      </c>
    </row>
    <row r="1121" spans="1:2">
      <c r="A1121" s="2">
        <v>289841</v>
      </c>
      <c r="B1121" s="2" t="s">
        <v>854</v>
      </c>
    </row>
    <row r="1122" spans="1:2">
      <c r="A1122" s="2">
        <v>289841</v>
      </c>
      <c r="B1122" s="2" t="s">
        <v>854</v>
      </c>
    </row>
    <row r="1123" spans="1:2">
      <c r="A1123" s="2">
        <v>289850</v>
      </c>
      <c r="B1123" s="2" t="s">
        <v>855</v>
      </c>
    </row>
    <row r="1124" spans="1:2">
      <c r="A1124" s="2">
        <v>289850</v>
      </c>
      <c r="B1124" s="2" t="s">
        <v>855</v>
      </c>
    </row>
    <row r="1125" spans="1:2">
      <c r="A1125" s="2">
        <v>289868</v>
      </c>
      <c r="B1125" s="2" t="s">
        <v>856</v>
      </c>
    </row>
    <row r="1126" spans="1:2">
      <c r="A1126" s="2">
        <v>290025</v>
      </c>
      <c r="B1126" s="2" t="s">
        <v>857</v>
      </c>
    </row>
    <row r="1127" spans="1:2">
      <c r="A1127" s="2">
        <v>290025</v>
      </c>
      <c r="B1127" s="2" t="s">
        <v>857</v>
      </c>
    </row>
    <row r="1128" spans="1:2">
      <c r="A1128" s="2">
        <v>290025</v>
      </c>
      <c r="B1128" s="2" t="s">
        <v>857</v>
      </c>
    </row>
    <row r="1129" spans="1:2">
      <c r="A1129" s="2">
        <v>290033</v>
      </c>
      <c r="B1129" s="2" t="s">
        <v>858</v>
      </c>
    </row>
    <row r="1130" spans="1:2">
      <c r="A1130" s="2">
        <v>290033</v>
      </c>
      <c r="B1130" s="2" t="s">
        <v>858</v>
      </c>
    </row>
    <row r="1131" spans="1:2">
      <c r="A1131" s="2">
        <v>290033</v>
      </c>
      <c r="B1131" s="2" t="s">
        <v>858</v>
      </c>
    </row>
    <row r="1132" spans="1:2">
      <c r="A1132" s="2">
        <v>290041</v>
      </c>
      <c r="B1132" s="2" t="s">
        <v>859</v>
      </c>
    </row>
    <row r="1133" spans="1:2">
      <c r="A1133" s="2">
        <v>290041</v>
      </c>
      <c r="B1133" s="2" t="s">
        <v>859</v>
      </c>
    </row>
    <row r="1134" spans="1:2">
      <c r="A1134" s="2">
        <v>290050</v>
      </c>
      <c r="B1134" s="2" t="s">
        <v>860</v>
      </c>
    </row>
    <row r="1135" spans="1:2">
      <c r="A1135" s="2">
        <v>290130</v>
      </c>
      <c r="B1135" s="2" t="s">
        <v>861</v>
      </c>
    </row>
    <row r="1136" spans="1:2">
      <c r="A1136" s="2">
        <v>290149</v>
      </c>
      <c r="B1136" s="2" t="s">
        <v>862</v>
      </c>
    </row>
    <row r="1137" spans="1:2">
      <c r="A1137" s="2">
        <v>290203</v>
      </c>
      <c r="B1137" s="2" t="s">
        <v>863</v>
      </c>
    </row>
    <row r="1138" spans="1:2">
      <c r="A1138" s="2">
        <v>290203</v>
      </c>
      <c r="B1138" s="2" t="s">
        <v>863</v>
      </c>
    </row>
    <row r="1139" spans="1:2">
      <c r="A1139" s="2">
        <v>290211</v>
      </c>
      <c r="B1139" s="2" t="s">
        <v>864</v>
      </c>
    </row>
    <row r="1140" spans="1:2">
      <c r="A1140" s="2">
        <v>290211</v>
      </c>
      <c r="B1140" s="2" t="s">
        <v>864</v>
      </c>
    </row>
    <row r="1141" spans="1:2">
      <c r="A1141" s="2">
        <v>290211</v>
      </c>
      <c r="B1141" s="2" t="s">
        <v>864</v>
      </c>
    </row>
    <row r="1142" spans="1:2">
      <c r="A1142" s="2">
        <v>290220</v>
      </c>
      <c r="B1142" s="2" t="s">
        <v>865</v>
      </c>
    </row>
    <row r="1143" spans="1:2">
      <c r="A1143" s="2">
        <v>290220</v>
      </c>
      <c r="B1143" s="2" t="s">
        <v>865</v>
      </c>
    </row>
    <row r="1144" spans="1:2">
      <c r="A1144" s="2">
        <v>290220</v>
      </c>
      <c r="B1144" s="2" t="s">
        <v>865</v>
      </c>
    </row>
    <row r="1145" spans="1:2">
      <c r="A1145" s="2">
        <v>290351</v>
      </c>
      <c r="B1145" s="2" t="s">
        <v>866</v>
      </c>
    </row>
    <row r="1146" spans="1:2">
      <c r="A1146" s="2">
        <v>290360</v>
      </c>
      <c r="B1146" s="2" t="s">
        <v>867</v>
      </c>
    </row>
    <row r="1147" spans="1:2">
      <c r="A1147" s="2">
        <v>290408</v>
      </c>
      <c r="B1147" s="2" t="s">
        <v>868</v>
      </c>
    </row>
    <row r="1148" spans="1:2">
      <c r="A1148" s="2">
        <v>290750</v>
      </c>
      <c r="B1148" s="2" t="s">
        <v>869</v>
      </c>
    </row>
    <row r="1149" spans="1:2">
      <c r="A1149" s="2">
        <v>290769</v>
      </c>
      <c r="B1149" s="2" t="s">
        <v>870</v>
      </c>
    </row>
    <row r="1150" spans="1:2">
      <c r="A1150" s="2">
        <v>300551</v>
      </c>
      <c r="B1150" s="2" t="s">
        <v>871</v>
      </c>
    </row>
    <row r="1151" spans="1:2">
      <c r="A1151" s="2">
        <v>310042</v>
      </c>
      <c r="B1151" s="2" t="s">
        <v>872</v>
      </c>
    </row>
    <row r="1152" spans="1:2">
      <c r="A1152" s="2">
        <v>311103</v>
      </c>
      <c r="B1152" s="2" t="s">
        <v>873</v>
      </c>
    </row>
    <row r="1153" spans="1:2">
      <c r="A1153" s="2">
        <v>311650</v>
      </c>
      <c r="B1153" s="2" t="s">
        <v>874</v>
      </c>
    </row>
    <row r="1154" spans="1:2">
      <c r="A1154" s="2">
        <v>311820</v>
      </c>
      <c r="B1154" s="2" t="s">
        <v>875</v>
      </c>
    </row>
    <row r="1155" spans="1:2">
      <c r="A1155" s="2">
        <v>311820</v>
      </c>
      <c r="B1155" s="2" t="s">
        <v>875</v>
      </c>
    </row>
    <row r="1156" spans="1:2">
      <c r="A1156" s="2">
        <v>311863</v>
      </c>
      <c r="B1156" s="2" t="s">
        <v>876</v>
      </c>
    </row>
    <row r="1157" spans="1:2">
      <c r="A1157" s="2">
        <v>311910</v>
      </c>
      <c r="B1157" s="2" t="s">
        <v>877</v>
      </c>
    </row>
    <row r="1158" spans="1:2">
      <c r="A1158" s="2">
        <v>312134</v>
      </c>
      <c r="B1158" s="2" t="s">
        <v>878</v>
      </c>
    </row>
    <row r="1159" spans="1:2">
      <c r="A1159" s="2">
        <v>312479</v>
      </c>
      <c r="B1159" s="2" t="s">
        <v>879</v>
      </c>
    </row>
    <row r="1160" spans="1:2">
      <c r="A1160" s="2">
        <v>312479</v>
      </c>
      <c r="B1160" s="2" t="s">
        <v>879</v>
      </c>
    </row>
    <row r="1161" spans="1:2">
      <c r="A1161" s="2">
        <v>313076</v>
      </c>
      <c r="B1161" s="2" t="s">
        <v>880</v>
      </c>
    </row>
    <row r="1162" spans="1:2">
      <c r="A1162" s="2">
        <v>313343</v>
      </c>
      <c r="B1162" s="2" t="s">
        <v>881</v>
      </c>
    </row>
    <row r="1163" spans="1:2">
      <c r="A1163" s="2">
        <v>313637</v>
      </c>
      <c r="B1163" s="2" t="s">
        <v>882</v>
      </c>
    </row>
    <row r="1164" spans="1:2">
      <c r="A1164" s="2">
        <v>314684</v>
      </c>
      <c r="B1164" s="2" t="s">
        <v>883</v>
      </c>
    </row>
    <row r="1165" spans="1:2">
      <c r="A1165" s="2">
        <v>315435</v>
      </c>
      <c r="B1165" s="2" t="s">
        <v>884</v>
      </c>
    </row>
    <row r="1166" spans="1:2">
      <c r="A1166" s="2">
        <v>315656</v>
      </c>
      <c r="B1166" s="2" t="s">
        <v>885</v>
      </c>
    </row>
    <row r="1167" spans="1:2">
      <c r="A1167" s="2">
        <v>315699</v>
      </c>
      <c r="B1167" s="2" t="s">
        <v>886</v>
      </c>
    </row>
    <row r="1168" spans="1:2">
      <c r="A1168" s="2">
        <v>315907</v>
      </c>
      <c r="B1168" s="2" t="s">
        <v>887</v>
      </c>
    </row>
    <row r="1169" spans="1:2">
      <c r="A1169" s="2">
        <v>316350</v>
      </c>
      <c r="B1169" s="2" t="s">
        <v>888</v>
      </c>
    </row>
    <row r="1170" spans="1:2">
      <c r="A1170" s="2">
        <v>316377</v>
      </c>
      <c r="B1170" s="2" t="s">
        <v>889</v>
      </c>
    </row>
    <row r="1171" spans="1:2">
      <c r="A1171" s="2">
        <v>316504</v>
      </c>
      <c r="B1171" s="2" t="s">
        <v>890</v>
      </c>
    </row>
    <row r="1172" spans="1:2">
      <c r="A1172" s="2">
        <v>316628</v>
      </c>
      <c r="B1172" s="2" t="s">
        <v>891</v>
      </c>
    </row>
    <row r="1173" spans="1:2">
      <c r="A1173" s="2">
        <v>316660</v>
      </c>
      <c r="B1173" s="2" t="s">
        <v>892</v>
      </c>
    </row>
    <row r="1174" spans="1:2">
      <c r="A1174" s="2">
        <v>317098</v>
      </c>
      <c r="B1174" s="2" t="s">
        <v>893</v>
      </c>
    </row>
    <row r="1175" spans="1:2">
      <c r="A1175" s="2">
        <v>317098</v>
      </c>
      <c r="B1175" s="2" t="s">
        <v>893</v>
      </c>
    </row>
    <row r="1176" spans="1:2">
      <c r="A1176" s="2">
        <v>317357</v>
      </c>
      <c r="B1176" s="2" t="s">
        <v>894</v>
      </c>
    </row>
    <row r="1177" spans="1:2">
      <c r="A1177" s="2">
        <v>317357</v>
      </c>
      <c r="B1177" s="2" t="s">
        <v>894</v>
      </c>
    </row>
    <row r="1178" spans="1:2">
      <c r="A1178" s="2">
        <v>317403</v>
      </c>
      <c r="B1178" s="2" t="s">
        <v>895</v>
      </c>
    </row>
    <row r="1179" spans="1:2">
      <c r="A1179" s="2">
        <v>319511</v>
      </c>
      <c r="B1179" s="2" t="s">
        <v>896</v>
      </c>
    </row>
    <row r="1180" spans="1:2">
      <c r="A1180" s="2">
        <v>319562</v>
      </c>
      <c r="B1180" s="2" t="s">
        <v>897</v>
      </c>
    </row>
    <row r="1181" spans="1:2">
      <c r="A1181" s="2">
        <v>319775</v>
      </c>
      <c r="B1181" s="2" t="s">
        <v>898</v>
      </c>
    </row>
    <row r="1182" spans="1:2">
      <c r="A1182" s="2">
        <v>319813</v>
      </c>
      <c r="B1182" s="2" t="s">
        <v>899</v>
      </c>
    </row>
    <row r="1183" spans="1:2">
      <c r="A1183" s="2">
        <v>320544</v>
      </c>
      <c r="B1183" s="2" t="s">
        <v>900</v>
      </c>
    </row>
    <row r="1184" spans="1:2">
      <c r="A1184" s="2">
        <v>320609</v>
      </c>
      <c r="B1184" s="2" t="s">
        <v>901</v>
      </c>
    </row>
    <row r="1185" spans="1:2">
      <c r="A1185" s="2">
        <v>320897</v>
      </c>
      <c r="B1185" s="2" t="s">
        <v>902</v>
      </c>
    </row>
    <row r="1186" spans="1:2">
      <c r="A1186" s="2">
        <v>321087</v>
      </c>
      <c r="B1186" s="2" t="s">
        <v>903</v>
      </c>
    </row>
    <row r="1187" spans="1:2">
      <c r="A1187" s="2">
        <v>321192</v>
      </c>
      <c r="B1187" s="2" t="s">
        <v>904</v>
      </c>
    </row>
    <row r="1188" spans="1:2">
      <c r="A1188" s="2">
        <v>322270</v>
      </c>
      <c r="B1188" s="2" t="s">
        <v>905</v>
      </c>
    </row>
    <row r="1189" spans="1:2">
      <c r="A1189" s="2">
        <v>322300</v>
      </c>
      <c r="B1189" s="2" t="s">
        <v>906</v>
      </c>
    </row>
    <row r="1190" spans="1:2">
      <c r="A1190" s="2">
        <v>322300</v>
      </c>
      <c r="B1190" s="2" t="s">
        <v>906</v>
      </c>
    </row>
    <row r="1191" spans="1:2">
      <c r="A1191" s="2">
        <v>322580</v>
      </c>
      <c r="B1191" s="2" t="s">
        <v>907</v>
      </c>
    </row>
    <row r="1192" spans="1:2">
      <c r="A1192" s="2">
        <v>322687</v>
      </c>
      <c r="B1192" s="2" t="s">
        <v>908</v>
      </c>
    </row>
    <row r="1193" spans="1:2">
      <c r="A1193" s="2">
        <v>322687</v>
      </c>
      <c r="B1193" s="2" t="s">
        <v>908</v>
      </c>
    </row>
    <row r="1194" spans="1:2">
      <c r="A1194" s="2">
        <v>322822</v>
      </c>
      <c r="B1194" s="2" t="s">
        <v>909</v>
      </c>
    </row>
    <row r="1195" spans="1:2">
      <c r="A1195" s="2">
        <v>322822</v>
      </c>
      <c r="B1195" s="2" t="s">
        <v>909</v>
      </c>
    </row>
    <row r="1196" spans="1:2">
      <c r="A1196" s="2">
        <v>322857</v>
      </c>
      <c r="B1196" s="2" t="s">
        <v>910</v>
      </c>
    </row>
    <row r="1197" spans="1:2">
      <c r="A1197" s="2">
        <v>323055</v>
      </c>
      <c r="B1197" s="2" t="s">
        <v>911</v>
      </c>
    </row>
    <row r="1198" spans="1:2">
      <c r="A1198" s="2">
        <v>323080</v>
      </c>
      <c r="B1198" s="2" t="s">
        <v>912</v>
      </c>
    </row>
    <row r="1199" spans="1:2">
      <c r="A1199" s="2">
        <v>323250</v>
      </c>
      <c r="B1199" s="2" t="s">
        <v>913</v>
      </c>
    </row>
    <row r="1200" spans="1:2">
      <c r="A1200" s="2">
        <v>323250</v>
      </c>
      <c r="B1200" s="2" t="s">
        <v>913</v>
      </c>
    </row>
    <row r="1201" spans="1:2">
      <c r="A1201" s="2">
        <v>323268</v>
      </c>
      <c r="B1201" s="2" t="s">
        <v>914</v>
      </c>
    </row>
    <row r="1202" spans="1:2">
      <c r="A1202" s="2">
        <v>323357</v>
      </c>
      <c r="B1202" s="2" t="s">
        <v>915</v>
      </c>
    </row>
    <row r="1203" spans="1:2">
      <c r="A1203" s="2">
        <v>323497</v>
      </c>
      <c r="B1203" s="2" t="s">
        <v>916</v>
      </c>
    </row>
    <row r="1204" spans="1:2">
      <c r="A1204" s="2">
        <v>323519</v>
      </c>
      <c r="B1204" s="2" t="s">
        <v>917</v>
      </c>
    </row>
    <row r="1205" spans="1:2">
      <c r="A1205" s="2">
        <v>323683</v>
      </c>
      <c r="B1205" s="2" t="s">
        <v>918</v>
      </c>
    </row>
    <row r="1206" spans="1:2">
      <c r="A1206" s="2">
        <v>323691</v>
      </c>
      <c r="B1206" s="2" t="s">
        <v>919</v>
      </c>
    </row>
    <row r="1207" spans="1:2">
      <c r="A1207" s="2">
        <v>323853</v>
      </c>
      <c r="B1207" s="2" t="s">
        <v>920</v>
      </c>
    </row>
    <row r="1208" spans="1:2">
      <c r="A1208" s="2">
        <v>323896</v>
      </c>
      <c r="B1208" s="2" t="s">
        <v>921</v>
      </c>
    </row>
    <row r="1209" spans="1:2">
      <c r="A1209" s="2">
        <v>323926</v>
      </c>
      <c r="B1209" s="2" t="s">
        <v>922</v>
      </c>
    </row>
    <row r="1210" spans="1:2">
      <c r="A1210" s="2">
        <v>323969</v>
      </c>
      <c r="B1210" s="2" t="s">
        <v>923</v>
      </c>
    </row>
    <row r="1211" spans="1:2">
      <c r="A1211" s="2">
        <v>323977</v>
      </c>
      <c r="B1211" s="2" t="s">
        <v>924</v>
      </c>
    </row>
    <row r="1212" spans="1:2">
      <c r="A1212" s="2">
        <v>324051</v>
      </c>
      <c r="B1212" s="2" t="s">
        <v>925</v>
      </c>
    </row>
    <row r="1213" spans="1:2">
      <c r="A1213" s="2">
        <v>324060</v>
      </c>
      <c r="B1213" s="2" t="s">
        <v>926</v>
      </c>
    </row>
    <row r="1214" spans="1:2">
      <c r="A1214" s="2">
        <v>324078</v>
      </c>
      <c r="B1214" s="2" t="s">
        <v>927</v>
      </c>
    </row>
    <row r="1215" spans="1:2">
      <c r="A1215" s="2">
        <v>324094</v>
      </c>
      <c r="B1215" s="2" t="s">
        <v>928</v>
      </c>
    </row>
    <row r="1216" spans="1:2">
      <c r="A1216" s="2">
        <v>324159</v>
      </c>
      <c r="B1216" s="2" t="s">
        <v>929</v>
      </c>
    </row>
    <row r="1217" spans="1:2">
      <c r="A1217" s="2">
        <v>324230</v>
      </c>
      <c r="B1217" s="2" t="s">
        <v>930</v>
      </c>
    </row>
    <row r="1218" spans="1:2">
      <c r="A1218" s="2">
        <v>324230</v>
      </c>
      <c r="B1218" s="2" t="s">
        <v>930</v>
      </c>
    </row>
    <row r="1219" spans="1:2">
      <c r="A1219" s="2">
        <v>324230</v>
      </c>
      <c r="B1219" s="2" t="s">
        <v>930</v>
      </c>
    </row>
    <row r="1220" spans="1:2">
      <c r="A1220" s="2">
        <v>324248</v>
      </c>
      <c r="B1220" s="2" t="s">
        <v>931</v>
      </c>
    </row>
    <row r="1221" spans="1:2">
      <c r="A1221" s="2">
        <v>324248</v>
      </c>
      <c r="B1221" s="2" t="s">
        <v>931</v>
      </c>
    </row>
    <row r="1222" spans="1:2">
      <c r="A1222" s="2">
        <v>324264</v>
      </c>
      <c r="B1222" s="2" t="s">
        <v>932</v>
      </c>
    </row>
    <row r="1223" spans="1:2">
      <c r="A1223" s="2">
        <v>324345</v>
      </c>
      <c r="B1223" s="2" t="s">
        <v>933</v>
      </c>
    </row>
    <row r="1224" spans="1:2">
      <c r="A1224" s="2">
        <v>324426</v>
      </c>
      <c r="B1224" s="2" t="s">
        <v>934</v>
      </c>
    </row>
    <row r="1225" spans="1:2">
      <c r="A1225" s="2">
        <v>324434</v>
      </c>
      <c r="B1225" s="2" t="s">
        <v>935</v>
      </c>
    </row>
    <row r="1226" spans="1:2">
      <c r="A1226" s="2">
        <v>324450</v>
      </c>
      <c r="B1226" s="2" t="s">
        <v>936</v>
      </c>
    </row>
    <row r="1227" spans="1:2">
      <c r="A1227" s="2">
        <v>324477</v>
      </c>
      <c r="B1227" s="2" t="s">
        <v>937</v>
      </c>
    </row>
    <row r="1228" spans="1:2">
      <c r="A1228" s="2">
        <v>324574</v>
      </c>
      <c r="B1228" s="2" t="s">
        <v>938</v>
      </c>
    </row>
    <row r="1229" spans="1:2">
      <c r="A1229" s="2">
        <v>324647</v>
      </c>
      <c r="B1229" s="2" t="s">
        <v>939</v>
      </c>
    </row>
    <row r="1230" spans="1:2">
      <c r="A1230" s="2">
        <v>324680</v>
      </c>
      <c r="B1230" s="2" t="s">
        <v>940</v>
      </c>
    </row>
    <row r="1231" spans="1:2">
      <c r="A1231" s="2">
        <v>324736</v>
      </c>
      <c r="B1231" s="2" t="s">
        <v>941</v>
      </c>
    </row>
    <row r="1232" spans="1:2">
      <c r="A1232" s="2">
        <v>324779</v>
      </c>
      <c r="B1232" s="2" t="s">
        <v>942</v>
      </c>
    </row>
    <row r="1233" spans="1:2">
      <c r="A1233" s="2">
        <v>324787</v>
      </c>
      <c r="B1233" s="2" t="s">
        <v>943</v>
      </c>
    </row>
    <row r="1234" spans="1:2">
      <c r="A1234" s="2">
        <v>324795</v>
      </c>
      <c r="B1234" s="2" t="s">
        <v>944</v>
      </c>
    </row>
    <row r="1235" spans="1:2">
      <c r="A1235" s="2">
        <v>324809</v>
      </c>
      <c r="B1235" s="2" t="s">
        <v>945</v>
      </c>
    </row>
    <row r="1236" spans="1:2">
      <c r="A1236" s="2">
        <v>324833</v>
      </c>
      <c r="B1236" s="2" t="s">
        <v>946</v>
      </c>
    </row>
    <row r="1237" spans="1:2">
      <c r="A1237" s="2">
        <v>324841</v>
      </c>
      <c r="B1237" s="2" t="s">
        <v>947</v>
      </c>
    </row>
    <row r="1238" spans="1:2">
      <c r="A1238" s="2">
        <v>324841</v>
      </c>
      <c r="B1238" s="2" t="s">
        <v>947</v>
      </c>
    </row>
    <row r="1239" spans="1:2">
      <c r="A1239" s="2">
        <v>324850</v>
      </c>
      <c r="B1239" s="2" t="s">
        <v>948</v>
      </c>
    </row>
    <row r="1240" spans="1:2">
      <c r="A1240" s="2">
        <v>324884</v>
      </c>
      <c r="B1240" s="2" t="s">
        <v>949</v>
      </c>
    </row>
    <row r="1241" spans="1:2">
      <c r="A1241" s="2">
        <v>324922</v>
      </c>
      <c r="B1241" s="2" t="s">
        <v>950</v>
      </c>
    </row>
    <row r="1242" spans="1:2">
      <c r="A1242" s="2">
        <v>324922</v>
      </c>
      <c r="B1242" s="2" t="s">
        <v>950</v>
      </c>
    </row>
    <row r="1243" spans="1:2">
      <c r="A1243" s="2">
        <v>324930</v>
      </c>
      <c r="B1243" s="2" t="s">
        <v>951</v>
      </c>
    </row>
    <row r="1244" spans="1:2">
      <c r="A1244" s="2">
        <v>324957</v>
      </c>
      <c r="B1244" s="2" t="s">
        <v>952</v>
      </c>
    </row>
    <row r="1245" spans="1:2">
      <c r="A1245" s="2">
        <v>324965</v>
      </c>
      <c r="B1245" s="2" t="s">
        <v>953</v>
      </c>
    </row>
    <row r="1246" spans="1:2">
      <c r="A1246" s="2">
        <v>325040</v>
      </c>
      <c r="B1246" s="2" t="s">
        <v>954</v>
      </c>
    </row>
    <row r="1247" spans="1:2">
      <c r="A1247" s="2">
        <v>325040</v>
      </c>
      <c r="B1247" s="2" t="s">
        <v>954</v>
      </c>
    </row>
    <row r="1248" spans="1:2">
      <c r="A1248" s="2">
        <v>325090</v>
      </c>
      <c r="B1248" s="2" t="s">
        <v>955</v>
      </c>
    </row>
    <row r="1249" spans="1:2">
      <c r="A1249" s="2">
        <v>325147</v>
      </c>
      <c r="B1249" s="2" t="s">
        <v>956</v>
      </c>
    </row>
    <row r="1250" spans="1:2">
      <c r="A1250" s="2">
        <v>325147</v>
      </c>
      <c r="B1250" s="2" t="s">
        <v>956</v>
      </c>
    </row>
    <row r="1251" spans="1:2">
      <c r="A1251" s="2">
        <v>325147</v>
      </c>
      <c r="B1251" s="2" t="s">
        <v>956</v>
      </c>
    </row>
    <row r="1252" spans="1:2">
      <c r="A1252" s="2">
        <v>325147</v>
      </c>
      <c r="B1252" s="2" t="s">
        <v>956</v>
      </c>
    </row>
    <row r="1253" spans="1:2">
      <c r="A1253" s="2">
        <v>325163</v>
      </c>
      <c r="B1253" s="2" t="s">
        <v>957</v>
      </c>
    </row>
    <row r="1254" spans="1:2">
      <c r="A1254" s="2">
        <v>325180</v>
      </c>
      <c r="B1254" s="2" t="s">
        <v>958</v>
      </c>
    </row>
    <row r="1255" spans="1:2">
      <c r="A1255" s="2">
        <v>325180</v>
      </c>
      <c r="B1255" s="2" t="s">
        <v>958</v>
      </c>
    </row>
    <row r="1256" spans="1:2">
      <c r="A1256" s="2">
        <v>325198</v>
      </c>
      <c r="B1256" s="2" t="s">
        <v>959</v>
      </c>
    </row>
    <row r="1257" spans="1:2">
      <c r="A1257" s="2">
        <v>325236</v>
      </c>
      <c r="B1257" s="2" t="s">
        <v>960</v>
      </c>
    </row>
    <row r="1258" spans="1:2">
      <c r="A1258" s="2">
        <v>325244</v>
      </c>
      <c r="B1258" s="2" t="s">
        <v>961</v>
      </c>
    </row>
    <row r="1259" spans="1:2">
      <c r="A1259" s="2">
        <v>325252</v>
      </c>
      <c r="B1259" s="2" t="s">
        <v>962</v>
      </c>
    </row>
    <row r="1260" spans="1:2">
      <c r="A1260" s="2">
        <v>325279</v>
      </c>
      <c r="B1260" s="2" t="s">
        <v>963</v>
      </c>
    </row>
    <row r="1261" spans="1:2">
      <c r="A1261" s="2">
        <v>325317</v>
      </c>
      <c r="B1261" s="2" t="s">
        <v>964</v>
      </c>
    </row>
    <row r="1262" spans="1:2">
      <c r="A1262" s="2">
        <v>325368</v>
      </c>
      <c r="B1262" s="2" t="s">
        <v>965</v>
      </c>
    </row>
    <row r="1263" spans="1:2">
      <c r="A1263" s="2">
        <v>325414</v>
      </c>
      <c r="B1263" s="2" t="s">
        <v>966</v>
      </c>
    </row>
    <row r="1264" spans="1:2">
      <c r="A1264" s="2">
        <v>325449</v>
      </c>
      <c r="B1264" s="2" t="s">
        <v>967</v>
      </c>
    </row>
    <row r="1265" spans="1:2">
      <c r="A1265" s="2">
        <v>325457</v>
      </c>
      <c r="B1265" s="2" t="s">
        <v>968</v>
      </c>
    </row>
    <row r="1266" spans="1:2">
      <c r="A1266" s="2">
        <v>325473</v>
      </c>
      <c r="B1266" s="2" t="s">
        <v>969</v>
      </c>
    </row>
    <row r="1267" spans="1:2">
      <c r="A1267" s="2">
        <v>325481</v>
      </c>
      <c r="B1267" s="2" t="s">
        <v>970</v>
      </c>
    </row>
    <row r="1268" spans="1:2">
      <c r="A1268" s="2">
        <v>325511</v>
      </c>
      <c r="B1268" s="2" t="s">
        <v>971</v>
      </c>
    </row>
    <row r="1269" spans="1:2">
      <c r="A1269" s="2">
        <v>325511</v>
      </c>
      <c r="B1269" s="2" t="s">
        <v>971</v>
      </c>
    </row>
    <row r="1270" spans="1:2">
      <c r="A1270" s="2">
        <v>325546</v>
      </c>
      <c r="B1270" s="2" t="s">
        <v>972</v>
      </c>
    </row>
    <row r="1271" spans="1:2">
      <c r="A1271" s="2">
        <v>325554</v>
      </c>
      <c r="B1271" s="2" t="s">
        <v>973</v>
      </c>
    </row>
    <row r="1272" spans="1:2">
      <c r="A1272" s="2">
        <v>325554</v>
      </c>
      <c r="B1272" s="2" t="s">
        <v>973</v>
      </c>
    </row>
    <row r="1273" spans="1:2">
      <c r="A1273" s="2">
        <v>325570</v>
      </c>
      <c r="B1273" s="2" t="s">
        <v>974</v>
      </c>
    </row>
    <row r="1274" spans="1:2">
      <c r="A1274" s="2">
        <v>325570</v>
      </c>
      <c r="B1274" s="2" t="s">
        <v>974</v>
      </c>
    </row>
    <row r="1275" spans="1:2">
      <c r="A1275" s="2">
        <v>325589</v>
      </c>
      <c r="B1275" s="2" t="s">
        <v>975</v>
      </c>
    </row>
    <row r="1276" spans="1:2">
      <c r="A1276" s="2">
        <v>325597</v>
      </c>
      <c r="B1276" s="2" t="s">
        <v>976</v>
      </c>
    </row>
    <row r="1277" spans="1:2">
      <c r="A1277" s="2">
        <v>325600</v>
      </c>
      <c r="B1277" s="2" t="s">
        <v>977</v>
      </c>
    </row>
    <row r="1278" spans="1:2">
      <c r="A1278" s="2">
        <v>325619</v>
      </c>
      <c r="B1278" s="2" t="s">
        <v>978</v>
      </c>
    </row>
    <row r="1279" spans="1:2">
      <c r="A1279" s="2">
        <v>325635</v>
      </c>
      <c r="B1279" s="2" t="s">
        <v>979</v>
      </c>
    </row>
    <row r="1280" spans="1:2">
      <c r="A1280" s="2">
        <v>325635</v>
      </c>
      <c r="B1280" s="2" t="s">
        <v>979</v>
      </c>
    </row>
    <row r="1281" spans="1:2">
      <c r="A1281" s="2">
        <v>325643</v>
      </c>
      <c r="B1281" s="2" t="s">
        <v>980</v>
      </c>
    </row>
    <row r="1282" spans="1:2">
      <c r="A1282" s="2">
        <v>325651</v>
      </c>
      <c r="B1282" s="2" t="s">
        <v>981</v>
      </c>
    </row>
    <row r="1283" spans="1:2">
      <c r="A1283" s="2">
        <v>325678</v>
      </c>
      <c r="B1283" s="2" t="s">
        <v>982</v>
      </c>
    </row>
    <row r="1284" spans="1:2">
      <c r="A1284" s="2">
        <v>325686</v>
      </c>
      <c r="B1284" s="2" t="s">
        <v>983</v>
      </c>
    </row>
    <row r="1285" spans="1:2">
      <c r="A1285" s="2">
        <v>325694</v>
      </c>
      <c r="B1285" s="2" t="s">
        <v>984</v>
      </c>
    </row>
    <row r="1286" spans="1:2">
      <c r="A1286" s="2">
        <v>325708</v>
      </c>
      <c r="B1286" s="2" t="s">
        <v>985</v>
      </c>
    </row>
    <row r="1287" spans="1:2">
      <c r="A1287" s="2">
        <v>325716</v>
      </c>
      <c r="B1287" s="2" t="s">
        <v>986</v>
      </c>
    </row>
    <row r="1288" spans="1:2">
      <c r="A1288" s="2">
        <v>325724</v>
      </c>
      <c r="B1288" s="2" t="s">
        <v>987</v>
      </c>
    </row>
    <row r="1289" spans="1:2">
      <c r="A1289" s="2">
        <v>325732</v>
      </c>
      <c r="B1289" s="2" t="s">
        <v>988</v>
      </c>
    </row>
    <row r="1290" spans="1:2">
      <c r="A1290" s="2">
        <v>325767</v>
      </c>
      <c r="B1290" s="2" t="s">
        <v>989</v>
      </c>
    </row>
    <row r="1291" spans="1:2">
      <c r="A1291" s="2">
        <v>325775</v>
      </c>
      <c r="B1291" s="2" t="s">
        <v>990</v>
      </c>
    </row>
    <row r="1292" spans="1:2">
      <c r="A1292" s="2">
        <v>325783</v>
      </c>
      <c r="B1292" s="2" t="s">
        <v>991</v>
      </c>
    </row>
    <row r="1293" spans="1:2">
      <c r="A1293" s="2">
        <v>325791</v>
      </c>
      <c r="B1293" s="2" t="s">
        <v>992</v>
      </c>
    </row>
    <row r="1294" spans="1:2">
      <c r="A1294" s="2">
        <v>325821</v>
      </c>
      <c r="B1294" s="2" t="s">
        <v>993</v>
      </c>
    </row>
    <row r="1295" spans="1:2">
      <c r="A1295" s="2">
        <v>325830</v>
      </c>
      <c r="B1295" s="2" t="s">
        <v>994</v>
      </c>
    </row>
    <row r="1296" spans="1:2">
      <c r="A1296" s="2">
        <v>325848</v>
      </c>
      <c r="B1296" s="2" t="s">
        <v>995</v>
      </c>
    </row>
    <row r="1297" spans="1:2">
      <c r="A1297" s="2">
        <v>325856</v>
      </c>
      <c r="B1297" s="2" t="s">
        <v>996</v>
      </c>
    </row>
    <row r="1298" spans="1:2">
      <c r="A1298" s="2">
        <v>325864</v>
      </c>
      <c r="B1298" s="2" t="s">
        <v>997</v>
      </c>
    </row>
    <row r="1299" spans="1:2">
      <c r="A1299" s="2">
        <v>325880</v>
      </c>
      <c r="B1299" s="2" t="s">
        <v>998</v>
      </c>
    </row>
    <row r="1300" spans="1:2">
      <c r="A1300" s="2">
        <v>325899</v>
      </c>
      <c r="B1300" s="2" t="s">
        <v>999</v>
      </c>
    </row>
    <row r="1301" spans="1:2">
      <c r="A1301" s="2">
        <v>325910</v>
      </c>
      <c r="B1301" s="2" t="s">
        <v>1000</v>
      </c>
    </row>
    <row r="1302" spans="1:2">
      <c r="A1302" s="2">
        <v>325929</v>
      </c>
      <c r="B1302" s="2" t="s">
        <v>1001</v>
      </c>
    </row>
    <row r="1303" spans="1:2">
      <c r="A1303" s="2">
        <v>325937</v>
      </c>
      <c r="B1303" s="2" t="s">
        <v>1002</v>
      </c>
    </row>
    <row r="1304" spans="1:2">
      <c r="A1304" s="2">
        <v>325945</v>
      </c>
      <c r="B1304" s="2" t="s">
        <v>1003</v>
      </c>
    </row>
    <row r="1305" spans="1:2">
      <c r="A1305" s="2">
        <v>325953</v>
      </c>
      <c r="B1305" s="2" t="s">
        <v>1004</v>
      </c>
    </row>
    <row r="1306" spans="1:2">
      <c r="A1306" s="2">
        <v>325961</v>
      </c>
      <c r="B1306" s="2" t="s">
        <v>1005</v>
      </c>
    </row>
    <row r="1307" spans="1:2">
      <c r="A1307" s="2">
        <v>325961</v>
      </c>
      <c r="B1307" s="2" t="s">
        <v>1005</v>
      </c>
    </row>
    <row r="1308" spans="1:2">
      <c r="A1308" s="2">
        <v>325961</v>
      </c>
      <c r="B1308" s="2" t="s">
        <v>1005</v>
      </c>
    </row>
    <row r="1309" spans="1:2">
      <c r="A1309" s="2">
        <v>325970</v>
      </c>
      <c r="B1309" s="2" t="s">
        <v>1006</v>
      </c>
    </row>
    <row r="1310" spans="1:2">
      <c r="A1310" s="2">
        <v>325970</v>
      </c>
      <c r="B1310" s="2" t="s">
        <v>1006</v>
      </c>
    </row>
    <row r="1311" spans="1:2">
      <c r="A1311" s="2">
        <v>325988</v>
      </c>
      <c r="B1311" s="2" t="s">
        <v>1007</v>
      </c>
    </row>
    <row r="1312" spans="1:2">
      <c r="A1312" s="2">
        <v>325996</v>
      </c>
      <c r="B1312" s="2" t="s">
        <v>1008</v>
      </c>
    </row>
    <row r="1313" spans="1:2">
      <c r="A1313" s="2">
        <v>326003</v>
      </c>
      <c r="B1313" s="2" t="s">
        <v>1009</v>
      </c>
    </row>
    <row r="1314" spans="1:2">
      <c r="A1314" s="2">
        <v>326011</v>
      </c>
      <c r="B1314" s="2" t="s">
        <v>1010</v>
      </c>
    </row>
    <row r="1315" spans="1:2">
      <c r="A1315" s="2">
        <v>326011</v>
      </c>
      <c r="B1315" s="2" t="s">
        <v>1010</v>
      </c>
    </row>
    <row r="1316" spans="1:2">
      <c r="A1316" s="2">
        <v>510017</v>
      </c>
      <c r="B1316" s="2" t="s">
        <v>1011</v>
      </c>
    </row>
    <row r="1317" spans="1:2">
      <c r="A1317" s="2">
        <v>510149</v>
      </c>
      <c r="B1317" s="2" t="s">
        <v>1012</v>
      </c>
    </row>
    <row r="1318" spans="1:2">
      <c r="A1318" s="2">
        <v>510181</v>
      </c>
      <c r="B1318" s="2" t="s">
        <v>1013</v>
      </c>
    </row>
    <row r="1319" spans="1:2">
      <c r="A1319" s="2">
        <v>510190</v>
      </c>
      <c r="B1319" s="2" t="s">
        <v>1014</v>
      </c>
    </row>
    <row r="1320" spans="1:2">
      <c r="A1320" s="2">
        <v>510190</v>
      </c>
      <c r="B1320" s="2" t="s">
        <v>1014</v>
      </c>
    </row>
    <row r="1321" spans="1:2">
      <c r="A1321" s="2">
        <v>510203</v>
      </c>
      <c r="B1321" s="2" t="s">
        <v>1015</v>
      </c>
    </row>
    <row r="1322" spans="1:2">
      <c r="A1322" s="2">
        <v>510203</v>
      </c>
      <c r="B1322" s="2" t="s">
        <v>1015</v>
      </c>
    </row>
    <row r="1323" spans="1:2">
      <c r="A1323" s="2">
        <v>510335</v>
      </c>
      <c r="B1323" s="2" t="s">
        <v>1016</v>
      </c>
    </row>
    <row r="1324" spans="1:2">
      <c r="A1324" s="2">
        <v>510343</v>
      </c>
      <c r="B1324" s="2" t="s">
        <v>1017</v>
      </c>
    </row>
    <row r="1325" spans="1:2">
      <c r="A1325" s="2">
        <v>510459</v>
      </c>
      <c r="B1325" s="2" t="s">
        <v>1018</v>
      </c>
    </row>
    <row r="1326" spans="1:2">
      <c r="A1326" s="2">
        <v>510475</v>
      </c>
      <c r="B1326" s="2" t="s">
        <v>1019</v>
      </c>
    </row>
    <row r="1327" spans="1:2">
      <c r="A1327" s="2">
        <v>510564</v>
      </c>
      <c r="B1327" s="2" t="s">
        <v>1020</v>
      </c>
    </row>
    <row r="1328" spans="1:2">
      <c r="A1328" s="2">
        <v>510580</v>
      </c>
      <c r="B1328" s="2" t="s">
        <v>1021</v>
      </c>
    </row>
    <row r="1329" spans="1:2">
      <c r="A1329" s="2">
        <v>510599</v>
      </c>
      <c r="B1329" s="2" t="s">
        <v>1022</v>
      </c>
    </row>
    <row r="1330" spans="1:2">
      <c r="A1330" s="2">
        <v>510599</v>
      </c>
      <c r="B1330" s="2" t="s">
        <v>1022</v>
      </c>
    </row>
    <row r="1331" spans="1:2">
      <c r="A1331" s="2">
        <v>510726</v>
      </c>
      <c r="B1331" s="2" t="s">
        <v>1023</v>
      </c>
    </row>
    <row r="1332" spans="1:2">
      <c r="A1332" s="2">
        <v>510734</v>
      </c>
      <c r="B1332" s="2" t="s">
        <v>1024</v>
      </c>
    </row>
    <row r="1333" spans="1:2">
      <c r="A1333" s="2">
        <v>510734</v>
      </c>
      <c r="B1333" s="2" t="s">
        <v>1024</v>
      </c>
    </row>
    <row r="1334" spans="1:2">
      <c r="A1334" s="2">
        <v>510750</v>
      </c>
      <c r="B1334" s="2" t="s">
        <v>1025</v>
      </c>
    </row>
    <row r="1335" spans="1:2">
      <c r="A1335" s="2">
        <v>510750</v>
      </c>
      <c r="B1335" s="2" t="s">
        <v>1025</v>
      </c>
    </row>
    <row r="1336" spans="1:2">
      <c r="A1336" s="2">
        <v>510769</v>
      </c>
      <c r="B1336" s="2" t="s">
        <v>1026</v>
      </c>
    </row>
    <row r="1337" spans="1:2">
      <c r="A1337" s="2">
        <v>510777</v>
      </c>
      <c r="B1337" s="2" t="s">
        <v>1027</v>
      </c>
    </row>
    <row r="1338" spans="1:2">
      <c r="A1338" s="2">
        <v>510777</v>
      </c>
      <c r="B1338" s="2" t="s">
        <v>1027</v>
      </c>
    </row>
    <row r="1339" spans="1:2">
      <c r="A1339" s="2">
        <v>510777</v>
      </c>
      <c r="B1339" s="2" t="s">
        <v>1027</v>
      </c>
    </row>
    <row r="1340" spans="1:2">
      <c r="A1340" s="2">
        <v>510831</v>
      </c>
      <c r="B1340" s="2" t="s">
        <v>1028</v>
      </c>
    </row>
    <row r="1341" spans="1:2">
      <c r="A1341" s="2">
        <v>510858</v>
      </c>
      <c r="B1341" s="2" t="s">
        <v>1029</v>
      </c>
    </row>
    <row r="1342" spans="1:2">
      <c r="A1342" s="2">
        <v>510890</v>
      </c>
      <c r="B1342" s="2" t="s">
        <v>1030</v>
      </c>
    </row>
    <row r="1343" spans="1:2">
      <c r="A1343" s="2">
        <v>510890</v>
      </c>
      <c r="B1343" s="2" t="s">
        <v>1030</v>
      </c>
    </row>
    <row r="1344" spans="1:2">
      <c r="A1344" s="2">
        <v>510904</v>
      </c>
      <c r="B1344" s="2" t="s">
        <v>1031</v>
      </c>
    </row>
    <row r="1345" spans="1:2">
      <c r="A1345" s="2">
        <v>510904</v>
      </c>
      <c r="B1345" s="2" t="s">
        <v>1031</v>
      </c>
    </row>
    <row r="1346" spans="1:2">
      <c r="A1346" s="2">
        <v>510912</v>
      </c>
      <c r="B1346" s="2" t="s">
        <v>1032</v>
      </c>
    </row>
    <row r="1347" spans="1:2">
      <c r="A1347" s="2">
        <v>510920</v>
      </c>
      <c r="B1347" s="2" t="s">
        <v>1033</v>
      </c>
    </row>
    <row r="1348" spans="1:2">
      <c r="A1348" s="2">
        <v>510939</v>
      </c>
      <c r="B1348" s="2" t="s">
        <v>1034</v>
      </c>
    </row>
    <row r="1349" spans="1:2">
      <c r="A1349" s="2">
        <v>510939</v>
      </c>
      <c r="B1349" s="2" t="s">
        <v>1034</v>
      </c>
    </row>
    <row r="1350" spans="1:2">
      <c r="A1350" s="2">
        <v>510947</v>
      </c>
      <c r="B1350" s="2" t="s">
        <v>1035</v>
      </c>
    </row>
    <row r="1351" spans="1:2">
      <c r="A1351" s="2">
        <v>510955</v>
      </c>
      <c r="B1351" s="2" t="s">
        <v>1036</v>
      </c>
    </row>
    <row r="1352" spans="1:2">
      <c r="A1352" s="2">
        <v>510963</v>
      </c>
      <c r="B1352" s="2" t="s">
        <v>1037</v>
      </c>
    </row>
    <row r="1353" spans="1:2">
      <c r="A1353" s="2">
        <v>510971</v>
      </c>
      <c r="B1353" s="2" t="s">
        <v>1038</v>
      </c>
    </row>
    <row r="1354" spans="1:2">
      <c r="A1354" s="2">
        <v>510980</v>
      </c>
      <c r="B1354" s="2" t="s">
        <v>1039</v>
      </c>
    </row>
    <row r="1355" spans="1:2">
      <c r="A1355" s="2">
        <v>510980</v>
      </c>
      <c r="B1355" s="2" t="s">
        <v>1039</v>
      </c>
    </row>
    <row r="1356" spans="1:2">
      <c r="A1356" s="2">
        <v>510998</v>
      </c>
      <c r="B1356" s="2" t="s">
        <v>1040</v>
      </c>
    </row>
    <row r="1357" spans="1:2">
      <c r="A1357" s="2">
        <v>511021</v>
      </c>
      <c r="B1357" s="2" t="s">
        <v>1041</v>
      </c>
    </row>
    <row r="1358" spans="1:2">
      <c r="A1358" s="2">
        <v>511030</v>
      </c>
      <c r="B1358" s="2" t="s">
        <v>1042</v>
      </c>
    </row>
    <row r="1359" spans="1:2">
      <c r="A1359" s="2">
        <v>511102</v>
      </c>
      <c r="B1359" s="2" t="s">
        <v>1043</v>
      </c>
    </row>
    <row r="1360" spans="1:2">
      <c r="A1360" s="2">
        <v>511102</v>
      </c>
      <c r="B1360" s="2" t="s">
        <v>1043</v>
      </c>
    </row>
    <row r="1361" spans="1:2">
      <c r="A1361" s="2">
        <v>511129</v>
      </c>
      <c r="B1361" s="2" t="s">
        <v>1044</v>
      </c>
    </row>
    <row r="1362" spans="1:2">
      <c r="A1362" s="2">
        <v>511129</v>
      </c>
      <c r="B1362" s="2" t="s">
        <v>1044</v>
      </c>
    </row>
    <row r="1363" spans="1:2">
      <c r="A1363" s="2">
        <v>511137</v>
      </c>
      <c r="B1363" s="2" t="s">
        <v>1045</v>
      </c>
    </row>
    <row r="1364" spans="1:2">
      <c r="A1364" s="2">
        <v>511137</v>
      </c>
      <c r="B1364" s="2" t="s">
        <v>1045</v>
      </c>
    </row>
    <row r="1365" spans="1:2">
      <c r="A1365" s="2">
        <v>511161</v>
      </c>
      <c r="B1365" s="2" t="s">
        <v>1046</v>
      </c>
    </row>
    <row r="1366" spans="1:2">
      <c r="A1366" s="2">
        <v>511161</v>
      </c>
      <c r="B1366" s="2" t="s">
        <v>1046</v>
      </c>
    </row>
    <row r="1367" spans="1:2">
      <c r="A1367" s="2">
        <v>511170</v>
      </c>
      <c r="B1367" s="2" t="s">
        <v>1047</v>
      </c>
    </row>
    <row r="1368" spans="1:2">
      <c r="A1368" s="2">
        <v>511196</v>
      </c>
      <c r="B1368" s="2" t="s">
        <v>1048</v>
      </c>
    </row>
    <row r="1369" spans="1:2">
      <c r="A1369" s="2">
        <v>511242</v>
      </c>
      <c r="B1369" s="2" t="s">
        <v>1049</v>
      </c>
    </row>
    <row r="1370" spans="1:2">
      <c r="A1370" s="2">
        <v>511250</v>
      </c>
      <c r="B1370" s="2" t="s">
        <v>1050</v>
      </c>
    </row>
    <row r="1371" spans="1:2">
      <c r="A1371" s="2">
        <v>511250</v>
      </c>
      <c r="B1371" s="2" t="s">
        <v>1050</v>
      </c>
    </row>
    <row r="1372" spans="1:2">
      <c r="A1372" s="2">
        <v>511293</v>
      </c>
      <c r="B1372" s="2" t="s">
        <v>1051</v>
      </c>
    </row>
    <row r="1373" spans="1:2">
      <c r="A1373" s="2">
        <v>511307</v>
      </c>
      <c r="B1373" s="2" t="s">
        <v>1052</v>
      </c>
    </row>
    <row r="1374" spans="1:2">
      <c r="A1374" s="2">
        <v>511315</v>
      </c>
      <c r="B1374" s="2" t="s">
        <v>1053</v>
      </c>
    </row>
    <row r="1375" spans="1:2">
      <c r="A1375" s="2">
        <v>511315</v>
      </c>
      <c r="B1375" s="2" t="s">
        <v>1053</v>
      </c>
    </row>
    <row r="1376" spans="1:2">
      <c r="A1376" s="2">
        <v>511323</v>
      </c>
      <c r="B1376" s="2" t="s">
        <v>1054</v>
      </c>
    </row>
    <row r="1377" spans="1:2">
      <c r="A1377" s="2">
        <v>511340</v>
      </c>
      <c r="B1377" s="2" t="s">
        <v>1055</v>
      </c>
    </row>
    <row r="1378" spans="1:2">
      <c r="A1378" s="2">
        <v>511358</v>
      </c>
      <c r="B1378" s="2" t="s">
        <v>1056</v>
      </c>
    </row>
    <row r="1379" spans="1:2">
      <c r="A1379" s="2">
        <v>511366</v>
      </c>
      <c r="B1379" s="2" t="s">
        <v>1057</v>
      </c>
    </row>
    <row r="1380" spans="1:2">
      <c r="A1380" s="2">
        <v>511382</v>
      </c>
      <c r="B1380" s="2" t="s">
        <v>1058</v>
      </c>
    </row>
    <row r="1381" spans="1:2">
      <c r="A1381" s="2">
        <v>511404</v>
      </c>
      <c r="B1381" s="2" t="s">
        <v>1059</v>
      </c>
    </row>
    <row r="1382" spans="1:2">
      <c r="A1382" s="2">
        <v>511404</v>
      </c>
      <c r="B1382" s="2" t="s">
        <v>1059</v>
      </c>
    </row>
    <row r="1383" spans="1:2">
      <c r="A1383" s="2">
        <v>511412</v>
      </c>
      <c r="B1383" s="2" t="s">
        <v>1060</v>
      </c>
    </row>
    <row r="1384" spans="1:2">
      <c r="A1384" s="2">
        <v>511412</v>
      </c>
      <c r="B1384" s="2" t="s">
        <v>1060</v>
      </c>
    </row>
    <row r="1385" spans="1:2">
      <c r="A1385" s="2">
        <v>511420</v>
      </c>
      <c r="B1385" s="2" t="s">
        <v>1061</v>
      </c>
    </row>
    <row r="1386" spans="1:2">
      <c r="A1386" s="2">
        <v>511439</v>
      </c>
      <c r="B1386" s="2" t="s">
        <v>1062</v>
      </c>
    </row>
    <row r="1387" spans="1:2">
      <c r="A1387" s="2">
        <v>511536</v>
      </c>
      <c r="B1387" s="2" t="s">
        <v>1063</v>
      </c>
    </row>
    <row r="1388" spans="1:2">
      <c r="A1388" s="2">
        <v>511552</v>
      </c>
      <c r="B1388" s="2" t="s">
        <v>1064</v>
      </c>
    </row>
    <row r="1389" spans="1:2">
      <c r="A1389" s="2">
        <v>511560</v>
      </c>
      <c r="B1389" s="2" t="s">
        <v>1065</v>
      </c>
    </row>
    <row r="1390" spans="1:2">
      <c r="A1390" s="2">
        <v>511579</v>
      </c>
      <c r="B1390" s="2" t="s">
        <v>1066</v>
      </c>
    </row>
    <row r="1391" spans="1:2">
      <c r="A1391" s="2">
        <v>511579</v>
      </c>
      <c r="B1391" s="2" t="s">
        <v>1066</v>
      </c>
    </row>
    <row r="1392" spans="1:2">
      <c r="A1392" s="2">
        <v>511609</v>
      </c>
      <c r="B1392" s="2" t="s">
        <v>1067</v>
      </c>
    </row>
    <row r="1393" spans="1:2">
      <c r="A1393" s="2">
        <v>511617</v>
      </c>
      <c r="B1393" s="2" t="s">
        <v>1068</v>
      </c>
    </row>
    <row r="1394" spans="1:2">
      <c r="A1394" s="2">
        <v>511617</v>
      </c>
      <c r="B1394" s="2" t="s">
        <v>1068</v>
      </c>
    </row>
    <row r="1395" spans="1:2">
      <c r="A1395" s="2">
        <v>511625</v>
      </c>
      <c r="B1395" s="2" t="s">
        <v>1069</v>
      </c>
    </row>
    <row r="1396" spans="1:2">
      <c r="A1396" s="2">
        <v>511650</v>
      </c>
      <c r="B1396" s="2" t="s">
        <v>1070</v>
      </c>
    </row>
    <row r="1397" spans="1:2">
      <c r="A1397" s="2">
        <v>511676</v>
      </c>
      <c r="B1397" s="2" t="s">
        <v>1071</v>
      </c>
    </row>
    <row r="1398" spans="1:2">
      <c r="A1398" s="2">
        <v>511692</v>
      </c>
      <c r="B1398" s="2" t="s">
        <v>1072</v>
      </c>
    </row>
    <row r="1399" spans="1:2">
      <c r="A1399" s="2">
        <v>511714</v>
      </c>
      <c r="B1399" s="2" t="s">
        <v>1073</v>
      </c>
    </row>
    <row r="1400" spans="1:2">
      <c r="A1400" s="2">
        <v>511722</v>
      </c>
      <c r="B1400" s="2" t="s">
        <v>1074</v>
      </c>
    </row>
    <row r="1401" spans="1:2">
      <c r="A1401" s="2">
        <v>511730</v>
      </c>
      <c r="B1401" s="2" t="s">
        <v>1075</v>
      </c>
    </row>
    <row r="1402" spans="1:2">
      <c r="A1402" s="2">
        <v>511749</v>
      </c>
      <c r="B1402" s="2" t="s">
        <v>1076</v>
      </c>
    </row>
    <row r="1403" spans="1:2">
      <c r="A1403" s="2">
        <v>511790</v>
      </c>
      <c r="B1403" s="2" t="s">
        <v>1077</v>
      </c>
    </row>
    <row r="1404" spans="1:2">
      <c r="A1404" s="2">
        <v>511846</v>
      </c>
      <c r="B1404" s="2" t="s">
        <v>1078</v>
      </c>
    </row>
    <row r="1405" spans="1:2">
      <c r="A1405" s="2">
        <v>511854</v>
      </c>
      <c r="B1405" s="2" t="s">
        <v>1079</v>
      </c>
    </row>
    <row r="1406" spans="1:2">
      <c r="A1406" s="2">
        <v>511862</v>
      </c>
      <c r="B1406" s="2" t="s">
        <v>1080</v>
      </c>
    </row>
    <row r="1407" spans="1:2">
      <c r="A1407" s="2">
        <v>511862</v>
      </c>
      <c r="B1407" s="2" t="s">
        <v>1080</v>
      </c>
    </row>
    <row r="1408" spans="1:2">
      <c r="A1408" s="2">
        <v>511927</v>
      </c>
      <c r="B1408" s="2" t="s">
        <v>1081</v>
      </c>
    </row>
    <row r="1409" spans="1:2">
      <c r="A1409" s="2">
        <v>511935</v>
      </c>
      <c r="B1409" s="2" t="s">
        <v>1082</v>
      </c>
    </row>
    <row r="1410" spans="1:2">
      <c r="A1410" s="2">
        <v>511943</v>
      </c>
      <c r="B1410" s="2" t="s">
        <v>1083</v>
      </c>
    </row>
    <row r="1411" spans="1:2">
      <c r="A1411" s="2">
        <v>511960</v>
      </c>
      <c r="B1411" s="2" t="s">
        <v>1084</v>
      </c>
    </row>
    <row r="1412" spans="1:2">
      <c r="A1412" s="2">
        <v>512010</v>
      </c>
      <c r="B1412" s="2" t="s">
        <v>1085</v>
      </c>
    </row>
    <row r="1413" spans="1:2">
      <c r="A1413" s="2">
        <v>512036</v>
      </c>
      <c r="B1413" s="2" t="s">
        <v>1086</v>
      </c>
    </row>
    <row r="1414" spans="1:2">
      <c r="A1414" s="2">
        <v>512044</v>
      </c>
      <c r="B1414" s="2" t="s">
        <v>1087</v>
      </c>
    </row>
    <row r="1415" spans="1:2">
      <c r="A1415" s="2">
        <v>512052</v>
      </c>
      <c r="B1415" s="2" t="s">
        <v>1088</v>
      </c>
    </row>
    <row r="1416" spans="1:2">
      <c r="A1416" s="2">
        <v>512060</v>
      </c>
      <c r="B1416" s="2" t="s">
        <v>1089</v>
      </c>
    </row>
    <row r="1417" spans="1:2">
      <c r="A1417" s="2">
        <v>512060</v>
      </c>
      <c r="B1417" s="2" t="s">
        <v>1089</v>
      </c>
    </row>
    <row r="1418" spans="1:2">
      <c r="A1418" s="2">
        <v>512079</v>
      </c>
      <c r="B1418" s="2" t="s">
        <v>1090</v>
      </c>
    </row>
    <row r="1419" spans="1:2">
      <c r="A1419" s="2">
        <v>512125</v>
      </c>
      <c r="B1419" s="2" t="s">
        <v>1091</v>
      </c>
    </row>
    <row r="1420" spans="1:2">
      <c r="A1420" s="2">
        <v>512141</v>
      </c>
      <c r="B1420" s="2" t="s">
        <v>1092</v>
      </c>
    </row>
    <row r="1421" spans="1:2">
      <c r="A1421" s="2">
        <v>512176</v>
      </c>
      <c r="B1421" s="2" t="s">
        <v>1093</v>
      </c>
    </row>
    <row r="1422" spans="1:2">
      <c r="A1422" s="2">
        <v>512176</v>
      </c>
      <c r="B1422" s="2" t="s">
        <v>1093</v>
      </c>
    </row>
    <row r="1423" spans="1:2">
      <c r="A1423" s="2">
        <v>512192</v>
      </c>
      <c r="B1423" s="2" t="s">
        <v>1094</v>
      </c>
    </row>
    <row r="1424" spans="1:2">
      <c r="A1424" s="2">
        <v>512214</v>
      </c>
      <c r="B1424" s="2" t="s">
        <v>1095</v>
      </c>
    </row>
    <row r="1425" spans="1:2">
      <c r="A1425" s="2">
        <v>512249</v>
      </c>
      <c r="B1425" s="2" t="s">
        <v>1096</v>
      </c>
    </row>
    <row r="1426" spans="1:2">
      <c r="A1426" s="2">
        <v>512257</v>
      </c>
      <c r="B1426" s="2" t="s">
        <v>1097</v>
      </c>
    </row>
    <row r="1427" spans="1:2">
      <c r="A1427" s="2">
        <v>512257</v>
      </c>
      <c r="B1427" s="2" t="s">
        <v>1097</v>
      </c>
    </row>
    <row r="1428" spans="1:2">
      <c r="A1428" s="2">
        <v>512257</v>
      </c>
      <c r="B1428" s="2" t="s">
        <v>1097</v>
      </c>
    </row>
    <row r="1429" spans="1:2">
      <c r="A1429" s="2">
        <v>512273</v>
      </c>
      <c r="B1429" s="2" t="s">
        <v>1098</v>
      </c>
    </row>
    <row r="1430" spans="1:2">
      <c r="A1430" s="2">
        <v>512273</v>
      </c>
      <c r="B1430" s="2" t="s">
        <v>1098</v>
      </c>
    </row>
    <row r="1431" spans="1:2">
      <c r="A1431" s="2">
        <v>512273</v>
      </c>
      <c r="B1431" s="2" t="s">
        <v>1098</v>
      </c>
    </row>
    <row r="1432" spans="1:2">
      <c r="A1432" s="2">
        <v>512273</v>
      </c>
      <c r="B1432" s="2" t="s">
        <v>1098</v>
      </c>
    </row>
    <row r="1433" spans="1:2">
      <c r="A1433" s="2">
        <v>512281</v>
      </c>
      <c r="B1433" s="2" t="s">
        <v>1099</v>
      </c>
    </row>
    <row r="1434" spans="1:2">
      <c r="A1434" s="2">
        <v>512290</v>
      </c>
      <c r="B1434" s="2" t="s">
        <v>1100</v>
      </c>
    </row>
    <row r="1435" spans="1:2">
      <c r="A1435" s="2">
        <v>512303</v>
      </c>
      <c r="B1435" s="2" t="s">
        <v>1101</v>
      </c>
    </row>
    <row r="1436" spans="1:2">
      <c r="A1436" s="2">
        <v>512362</v>
      </c>
      <c r="B1436" s="2" t="s">
        <v>1102</v>
      </c>
    </row>
    <row r="1437" spans="1:2">
      <c r="A1437" s="2">
        <v>512370</v>
      </c>
      <c r="B1437" s="2" t="s">
        <v>1103</v>
      </c>
    </row>
    <row r="1438" spans="1:2">
      <c r="A1438" s="2">
        <v>512389</v>
      </c>
      <c r="B1438" s="2" t="s">
        <v>1104</v>
      </c>
    </row>
    <row r="1439" spans="1:2">
      <c r="A1439" s="2">
        <v>512443</v>
      </c>
      <c r="B1439" s="2" t="s">
        <v>1105</v>
      </c>
    </row>
    <row r="1440" spans="1:2">
      <c r="A1440" s="2">
        <v>512516</v>
      </c>
      <c r="B1440" s="2" t="s">
        <v>1106</v>
      </c>
    </row>
    <row r="1441" spans="1:2">
      <c r="A1441" s="2">
        <v>512524</v>
      </c>
      <c r="B1441" s="2" t="s">
        <v>1107</v>
      </c>
    </row>
    <row r="1442" spans="1:2">
      <c r="A1442" s="2">
        <v>512559</v>
      </c>
      <c r="B1442" s="2" t="s">
        <v>1108</v>
      </c>
    </row>
    <row r="1443" spans="1:2">
      <c r="A1443" s="2">
        <v>512583</v>
      </c>
      <c r="B1443" s="2" t="s">
        <v>1109</v>
      </c>
    </row>
    <row r="1444" spans="1:2">
      <c r="A1444" s="2">
        <v>512591</v>
      </c>
      <c r="B1444" s="2" t="s">
        <v>1110</v>
      </c>
    </row>
    <row r="1445" spans="1:2">
      <c r="A1445" s="2">
        <v>512605</v>
      </c>
      <c r="B1445" s="2" t="s">
        <v>1111</v>
      </c>
    </row>
    <row r="1446" spans="1:2">
      <c r="A1446" s="2">
        <v>512605</v>
      </c>
      <c r="B1446" s="2" t="s">
        <v>1111</v>
      </c>
    </row>
    <row r="1447" spans="1:2">
      <c r="A1447" s="2">
        <v>512648</v>
      </c>
      <c r="B1447" s="2" t="s">
        <v>1112</v>
      </c>
    </row>
    <row r="1448" spans="1:2">
      <c r="A1448" s="2">
        <v>512664</v>
      </c>
      <c r="B1448" s="2" t="s">
        <v>1113</v>
      </c>
    </row>
    <row r="1449" spans="1:2">
      <c r="A1449" s="2">
        <v>512702</v>
      </c>
      <c r="B1449" s="2" t="s">
        <v>1114</v>
      </c>
    </row>
    <row r="1450" spans="1:2">
      <c r="A1450" s="2">
        <v>512710</v>
      </c>
      <c r="B1450" s="2" t="s">
        <v>1115</v>
      </c>
    </row>
    <row r="1451" spans="1:2">
      <c r="A1451" s="2">
        <v>512729</v>
      </c>
      <c r="B1451" s="2" t="s">
        <v>1116</v>
      </c>
    </row>
    <row r="1452" spans="1:2">
      <c r="A1452" s="2">
        <v>512770</v>
      </c>
      <c r="B1452" s="2" t="s">
        <v>1117</v>
      </c>
    </row>
    <row r="1453" spans="1:2">
      <c r="A1453" s="2">
        <v>512818</v>
      </c>
      <c r="B1453" s="2" t="s">
        <v>1118</v>
      </c>
    </row>
    <row r="1454" spans="1:2">
      <c r="A1454" s="2">
        <v>512826</v>
      </c>
      <c r="B1454" s="2" t="s">
        <v>1119</v>
      </c>
    </row>
    <row r="1455" spans="1:2">
      <c r="A1455" s="2">
        <v>512826</v>
      </c>
      <c r="B1455" s="2" t="s">
        <v>1119</v>
      </c>
    </row>
    <row r="1456" spans="1:2">
      <c r="A1456" s="2">
        <v>512834</v>
      </c>
      <c r="B1456" s="2" t="s">
        <v>1120</v>
      </c>
    </row>
    <row r="1457" spans="1:2">
      <c r="A1457" s="2">
        <v>512842</v>
      </c>
      <c r="B1457" s="2" t="s">
        <v>1121</v>
      </c>
    </row>
    <row r="1458" spans="1:2">
      <c r="A1458" s="2">
        <v>512850</v>
      </c>
      <c r="B1458" s="2" t="s">
        <v>1122</v>
      </c>
    </row>
    <row r="1459" spans="1:2">
      <c r="A1459" s="2">
        <v>512869</v>
      </c>
      <c r="B1459" s="2" t="s">
        <v>1123</v>
      </c>
    </row>
    <row r="1460" spans="1:2">
      <c r="A1460" s="2">
        <v>512915</v>
      </c>
      <c r="B1460" s="2" t="s">
        <v>1124</v>
      </c>
    </row>
    <row r="1461" spans="1:2">
      <c r="A1461" s="2">
        <v>513059</v>
      </c>
      <c r="B1461" s="2" t="s">
        <v>1125</v>
      </c>
    </row>
    <row r="1462" spans="1:2">
      <c r="A1462" s="2">
        <v>513067</v>
      </c>
      <c r="B1462" s="2" t="s">
        <v>1126</v>
      </c>
    </row>
    <row r="1463" spans="1:2">
      <c r="A1463" s="2">
        <v>513083</v>
      </c>
      <c r="B1463" s="2" t="s">
        <v>1127</v>
      </c>
    </row>
    <row r="1464" spans="1:2">
      <c r="A1464" s="2">
        <v>513105</v>
      </c>
      <c r="B1464" s="2" t="s">
        <v>1128</v>
      </c>
    </row>
    <row r="1465" spans="1:2">
      <c r="A1465" s="2">
        <v>513113</v>
      </c>
      <c r="B1465" s="2" t="s">
        <v>1129</v>
      </c>
    </row>
    <row r="1466" spans="1:2">
      <c r="A1466" s="2">
        <v>513130</v>
      </c>
      <c r="B1466" s="2" t="s">
        <v>1130</v>
      </c>
    </row>
    <row r="1467" spans="1:2">
      <c r="A1467" s="2">
        <v>513130</v>
      </c>
      <c r="B1467" s="2" t="s">
        <v>1130</v>
      </c>
    </row>
    <row r="1468" spans="1:2">
      <c r="A1468" s="2">
        <v>513148</v>
      </c>
      <c r="B1468" s="2" t="s">
        <v>1131</v>
      </c>
    </row>
    <row r="1469" spans="1:2">
      <c r="A1469" s="2">
        <v>513164</v>
      </c>
      <c r="B1469" s="2" t="s">
        <v>1132</v>
      </c>
    </row>
    <row r="1470" spans="1:2">
      <c r="A1470" s="2">
        <v>513180</v>
      </c>
      <c r="B1470" s="2" t="s">
        <v>1133</v>
      </c>
    </row>
    <row r="1471" spans="1:2">
      <c r="A1471" s="2">
        <v>513253</v>
      </c>
      <c r="B1471" s="2" t="s">
        <v>1134</v>
      </c>
    </row>
    <row r="1472" spans="1:2">
      <c r="A1472" s="2">
        <v>513288</v>
      </c>
      <c r="B1472" s="2" t="s">
        <v>1135</v>
      </c>
    </row>
    <row r="1473" spans="1:2">
      <c r="A1473" s="2">
        <v>513300</v>
      </c>
      <c r="B1473" s="2" t="s">
        <v>1136</v>
      </c>
    </row>
    <row r="1474" spans="1:2">
      <c r="A1474" s="2">
        <v>513318</v>
      </c>
      <c r="B1474" s="2" t="s">
        <v>1137</v>
      </c>
    </row>
    <row r="1475" spans="1:2">
      <c r="A1475" s="2">
        <v>513326</v>
      </c>
      <c r="B1475" s="2" t="s">
        <v>1138</v>
      </c>
    </row>
    <row r="1476" spans="1:2">
      <c r="A1476" s="2">
        <v>513334</v>
      </c>
      <c r="B1476" s="2" t="s">
        <v>1139</v>
      </c>
    </row>
    <row r="1477" spans="1:2">
      <c r="A1477" s="2">
        <v>513334</v>
      </c>
      <c r="B1477" s="2" t="s">
        <v>1139</v>
      </c>
    </row>
    <row r="1478" spans="1:2">
      <c r="A1478" s="2">
        <v>513350</v>
      </c>
      <c r="B1478" s="2" t="s">
        <v>1140</v>
      </c>
    </row>
    <row r="1479" spans="1:2">
      <c r="A1479" s="2">
        <v>513350</v>
      </c>
      <c r="B1479" s="2" t="s">
        <v>1140</v>
      </c>
    </row>
    <row r="1480" spans="1:2">
      <c r="A1480" s="2">
        <v>513350</v>
      </c>
      <c r="B1480" s="2" t="s">
        <v>1140</v>
      </c>
    </row>
    <row r="1481" spans="1:2">
      <c r="A1481" s="2">
        <v>513369</v>
      </c>
      <c r="B1481" s="2" t="s">
        <v>1141</v>
      </c>
    </row>
    <row r="1482" spans="1:2">
      <c r="A1482" s="2">
        <v>513385</v>
      </c>
      <c r="B1482" s="2" t="s">
        <v>1142</v>
      </c>
    </row>
    <row r="1483" spans="1:2">
      <c r="A1483" s="2">
        <v>513407</v>
      </c>
      <c r="B1483" s="2" t="s">
        <v>1143</v>
      </c>
    </row>
    <row r="1484" spans="1:2">
      <c r="A1484" s="2">
        <v>513423</v>
      </c>
      <c r="B1484" s="2" t="s">
        <v>1144</v>
      </c>
    </row>
    <row r="1485" spans="1:2">
      <c r="A1485" s="2">
        <v>513431</v>
      </c>
      <c r="B1485" s="2" t="s">
        <v>1145</v>
      </c>
    </row>
    <row r="1486" spans="1:2">
      <c r="A1486" s="2">
        <v>513458</v>
      </c>
      <c r="B1486" s="2" t="s">
        <v>1146</v>
      </c>
    </row>
    <row r="1487" spans="1:2">
      <c r="A1487" s="2">
        <v>513466</v>
      </c>
      <c r="B1487" s="2" t="s">
        <v>1147</v>
      </c>
    </row>
    <row r="1488" spans="1:2">
      <c r="A1488" s="2">
        <v>513474</v>
      </c>
      <c r="B1488" s="2" t="s">
        <v>1148</v>
      </c>
    </row>
    <row r="1489" spans="1:2">
      <c r="A1489" s="2">
        <v>513474</v>
      </c>
      <c r="B1489" s="2" t="s">
        <v>1148</v>
      </c>
    </row>
    <row r="1490" spans="1:2">
      <c r="A1490" s="2">
        <v>513490</v>
      </c>
      <c r="B1490" s="2" t="s">
        <v>1149</v>
      </c>
    </row>
    <row r="1491" spans="1:2">
      <c r="A1491" s="2">
        <v>513512</v>
      </c>
      <c r="B1491" s="2" t="s">
        <v>1150</v>
      </c>
    </row>
    <row r="1492" spans="1:2">
      <c r="A1492" s="2">
        <v>513512</v>
      </c>
      <c r="B1492" s="2" t="s">
        <v>1150</v>
      </c>
    </row>
    <row r="1493" spans="1:2">
      <c r="A1493" s="2">
        <v>513539</v>
      </c>
      <c r="B1493" s="2" t="s">
        <v>1151</v>
      </c>
    </row>
    <row r="1494" spans="1:2">
      <c r="A1494" s="2">
        <v>513555</v>
      </c>
      <c r="B1494" s="2" t="s">
        <v>1152</v>
      </c>
    </row>
    <row r="1495" spans="1:2">
      <c r="A1495" s="2">
        <v>513580</v>
      </c>
      <c r="B1495" s="2" t="s">
        <v>1153</v>
      </c>
    </row>
    <row r="1496" spans="1:2">
      <c r="A1496" s="2">
        <v>513598</v>
      </c>
      <c r="B1496" s="2" t="s">
        <v>1154</v>
      </c>
    </row>
    <row r="1497" spans="1:2">
      <c r="A1497" s="2">
        <v>513601</v>
      </c>
      <c r="B1497" s="2" t="s">
        <v>1155</v>
      </c>
    </row>
    <row r="1498" spans="1:2">
      <c r="A1498" s="2">
        <v>513610</v>
      </c>
      <c r="B1498" s="2" t="s">
        <v>1156</v>
      </c>
    </row>
    <row r="1499" spans="1:2">
      <c r="A1499" s="2">
        <v>513628</v>
      </c>
      <c r="B1499" s="2" t="s">
        <v>1157</v>
      </c>
    </row>
    <row r="1500" spans="1:2">
      <c r="A1500" s="2">
        <v>513628</v>
      </c>
      <c r="B1500" s="2" t="s">
        <v>1157</v>
      </c>
    </row>
    <row r="1501" spans="1:2">
      <c r="A1501" s="2">
        <v>513636</v>
      </c>
      <c r="B1501" s="2" t="s">
        <v>1158</v>
      </c>
    </row>
    <row r="1502" spans="1:2">
      <c r="A1502" s="2">
        <v>513644</v>
      </c>
      <c r="B1502" s="2" t="s">
        <v>1159</v>
      </c>
    </row>
    <row r="1503" spans="1:2">
      <c r="A1503" s="2">
        <v>513644</v>
      </c>
      <c r="B1503" s="2" t="s">
        <v>1159</v>
      </c>
    </row>
    <row r="1504" spans="1:2">
      <c r="A1504" s="2">
        <v>513660</v>
      </c>
      <c r="B1504" s="2" t="s">
        <v>1160</v>
      </c>
    </row>
    <row r="1505" spans="1:2">
      <c r="A1505" s="2">
        <v>513687</v>
      </c>
      <c r="B1505" s="2" t="s">
        <v>1161</v>
      </c>
    </row>
    <row r="1506" spans="1:2">
      <c r="A1506" s="2">
        <v>513709</v>
      </c>
      <c r="B1506" s="2" t="s">
        <v>1162</v>
      </c>
    </row>
    <row r="1507" spans="1:2">
      <c r="A1507" s="2">
        <v>513725</v>
      </c>
      <c r="B1507" s="2" t="s">
        <v>1163</v>
      </c>
    </row>
    <row r="1508" spans="1:2">
      <c r="A1508" s="2">
        <v>513725</v>
      </c>
      <c r="B1508" s="2" t="s">
        <v>1163</v>
      </c>
    </row>
    <row r="1509" spans="1:2">
      <c r="A1509" s="2">
        <v>513750</v>
      </c>
      <c r="B1509" s="2" t="s">
        <v>1164</v>
      </c>
    </row>
    <row r="1510" spans="1:2">
      <c r="A1510" s="2">
        <v>513768</v>
      </c>
      <c r="B1510" s="2" t="s">
        <v>1165</v>
      </c>
    </row>
    <row r="1511" spans="1:2">
      <c r="A1511" s="2">
        <v>513814</v>
      </c>
      <c r="B1511" s="2" t="s">
        <v>1166</v>
      </c>
    </row>
    <row r="1512" spans="1:2">
      <c r="A1512" s="2">
        <v>513822</v>
      </c>
      <c r="B1512" s="2" t="s">
        <v>1167</v>
      </c>
    </row>
    <row r="1513" spans="1:2">
      <c r="A1513" s="2">
        <v>513849</v>
      </c>
      <c r="B1513" s="2" t="s">
        <v>1168</v>
      </c>
    </row>
    <row r="1514" spans="1:2">
      <c r="A1514" s="2">
        <v>513857</v>
      </c>
      <c r="B1514" s="2" t="s">
        <v>1169</v>
      </c>
    </row>
    <row r="1515" spans="1:2">
      <c r="A1515" s="2">
        <v>513954</v>
      </c>
      <c r="B1515" s="2" t="s">
        <v>1170</v>
      </c>
    </row>
    <row r="1516" spans="1:2">
      <c r="A1516" s="2">
        <v>513962</v>
      </c>
      <c r="B1516" s="2" t="s">
        <v>1171</v>
      </c>
    </row>
    <row r="1517" spans="1:2">
      <c r="A1517" s="2">
        <v>513970</v>
      </c>
      <c r="B1517" s="2" t="s">
        <v>1172</v>
      </c>
    </row>
    <row r="1518" spans="1:2">
      <c r="A1518" s="2">
        <v>513997</v>
      </c>
      <c r="B1518" s="2" t="s">
        <v>1173</v>
      </c>
    </row>
    <row r="1519" spans="1:2">
      <c r="A1519" s="2">
        <v>514004</v>
      </c>
      <c r="B1519" s="2" t="s">
        <v>1174</v>
      </c>
    </row>
    <row r="1520" spans="1:2">
      <c r="A1520" s="2">
        <v>514020</v>
      </c>
      <c r="B1520" s="2" t="s">
        <v>1175</v>
      </c>
    </row>
    <row r="1521" spans="1:2">
      <c r="A1521" s="2">
        <v>514047</v>
      </c>
      <c r="B1521" s="2" t="s">
        <v>1176</v>
      </c>
    </row>
    <row r="1522" spans="1:2">
      <c r="A1522" s="2">
        <v>514047</v>
      </c>
      <c r="B1522" s="2" t="s">
        <v>1176</v>
      </c>
    </row>
    <row r="1523" spans="1:2">
      <c r="A1523" s="2">
        <v>514055</v>
      </c>
      <c r="B1523" s="2" t="s">
        <v>1177</v>
      </c>
    </row>
    <row r="1524" spans="1:2">
      <c r="A1524" s="2">
        <v>514080</v>
      </c>
      <c r="B1524" s="2" t="s">
        <v>1178</v>
      </c>
    </row>
    <row r="1525" spans="1:2">
      <c r="A1525" s="2">
        <v>514101</v>
      </c>
      <c r="B1525" s="2" t="s">
        <v>1179</v>
      </c>
    </row>
    <row r="1526" spans="1:2">
      <c r="A1526" s="2">
        <v>514110</v>
      </c>
      <c r="B1526" s="2" t="s">
        <v>1180</v>
      </c>
    </row>
    <row r="1527" spans="1:2">
      <c r="A1527" s="2">
        <v>514128</v>
      </c>
      <c r="B1527" s="2" t="s">
        <v>1181</v>
      </c>
    </row>
    <row r="1528" spans="1:2">
      <c r="A1528" s="2">
        <v>514136</v>
      </c>
      <c r="B1528" s="2" t="s">
        <v>1182</v>
      </c>
    </row>
    <row r="1529" spans="1:2">
      <c r="A1529" s="2">
        <v>514144</v>
      </c>
      <c r="B1529" s="2" t="s">
        <v>1183</v>
      </c>
    </row>
    <row r="1530" spans="1:2">
      <c r="A1530" s="2">
        <v>514160</v>
      </c>
      <c r="B1530" s="2" t="s">
        <v>1184</v>
      </c>
    </row>
    <row r="1531" spans="1:2">
      <c r="A1531" s="2">
        <v>514187</v>
      </c>
      <c r="B1531" s="2" t="s">
        <v>1185</v>
      </c>
    </row>
    <row r="1532" spans="1:2">
      <c r="A1532" s="2">
        <v>514209</v>
      </c>
      <c r="B1532" s="2" t="s">
        <v>1186</v>
      </c>
    </row>
    <row r="1533" spans="1:2">
      <c r="A1533" s="2">
        <v>514217</v>
      </c>
      <c r="B1533" s="2" t="s">
        <v>1187</v>
      </c>
    </row>
    <row r="1534" spans="1:2">
      <c r="A1534" s="2">
        <v>514233</v>
      </c>
      <c r="B1534" s="2" t="s">
        <v>1188</v>
      </c>
    </row>
    <row r="1535" spans="1:2">
      <c r="A1535" s="2">
        <v>514233</v>
      </c>
      <c r="B1535" s="2" t="s">
        <v>1188</v>
      </c>
    </row>
    <row r="1536" spans="1:2">
      <c r="A1536" s="2">
        <v>514250</v>
      </c>
      <c r="B1536" s="2" t="s">
        <v>1189</v>
      </c>
    </row>
    <row r="1537" spans="1:2">
      <c r="A1537" s="2">
        <v>514268</v>
      </c>
      <c r="B1537" s="2" t="s">
        <v>1190</v>
      </c>
    </row>
    <row r="1538" spans="1:2">
      <c r="A1538" s="2">
        <v>514276</v>
      </c>
      <c r="B1538" s="2" t="s">
        <v>1191</v>
      </c>
    </row>
    <row r="1539" spans="1:2">
      <c r="A1539" s="2">
        <v>514276</v>
      </c>
      <c r="B1539" s="2" t="s">
        <v>1191</v>
      </c>
    </row>
    <row r="1540" spans="1:2">
      <c r="A1540" s="2">
        <v>514330</v>
      </c>
      <c r="B1540" s="2" t="s">
        <v>1192</v>
      </c>
    </row>
    <row r="1541" spans="1:2">
      <c r="A1541" s="2">
        <v>514365</v>
      </c>
      <c r="B1541" s="2" t="s">
        <v>1193</v>
      </c>
    </row>
    <row r="1542" spans="1:2">
      <c r="A1542" s="2">
        <v>514365</v>
      </c>
      <c r="B1542" s="2" t="s">
        <v>1193</v>
      </c>
    </row>
    <row r="1543" spans="1:2">
      <c r="A1543" s="2">
        <v>514365</v>
      </c>
      <c r="B1543" s="2" t="s">
        <v>1193</v>
      </c>
    </row>
    <row r="1544" spans="1:2">
      <c r="A1544" s="2">
        <v>514373</v>
      </c>
      <c r="B1544" s="2" t="s">
        <v>1194</v>
      </c>
    </row>
    <row r="1545" spans="1:2">
      <c r="A1545" s="2">
        <v>514390</v>
      </c>
      <c r="B1545" s="2" t="s">
        <v>1195</v>
      </c>
    </row>
    <row r="1546" spans="1:2">
      <c r="A1546" s="2">
        <v>514411</v>
      </c>
      <c r="B1546" s="2" t="s">
        <v>1196</v>
      </c>
    </row>
    <row r="1547" spans="1:2">
      <c r="A1547" s="2">
        <v>514446</v>
      </c>
      <c r="B1547" s="2" t="s">
        <v>1197</v>
      </c>
    </row>
    <row r="1548" spans="1:2">
      <c r="A1548" s="2">
        <v>514454</v>
      </c>
      <c r="B1548" s="2" t="s">
        <v>1198</v>
      </c>
    </row>
    <row r="1549" spans="1:2">
      <c r="A1549" s="2">
        <v>514454</v>
      </c>
      <c r="B1549" s="2" t="s">
        <v>1198</v>
      </c>
    </row>
    <row r="1550" spans="1:2">
      <c r="A1550" s="2">
        <v>514497</v>
      </c>
      <c r="B1550" s="2" t="s">
        <v>1199</v>
      </c>
    </row>
    <row r="1551" spans="1:2">
      <c r="A1551" s="2">
        <v>514500</v>
      </c>
      <c r="B1551" s="2" t="s">
        <v>1200</v>
      </c>
    </row>
    <row r="1552" spans="1:2">
      <c r="A1552" s="2">
        <v>514519</v>
      </c>
      <c r="B1552" s="2" t="s">
        <v>1201</v>
      </c>
    </row>
    <row r="1553" spans="1:2">
      <c r="A1553" s="2">
        <v>514551</v>
      </c>
      <c r="B1553" s="2" t="s">
        <v>1202</v>
      </c>
    </row>
    <row r="1554" spans="1:2">
      <c r="A1554" s="2">
        <v>514632</v>
      </c>
      <c r="B1554" s="2" t="s">
        <v>1203</v>
      </c>
    </row>
    <row r="1555" spans="1:2">
      <c r="A1555" s="2">
        <v>514632</v>
      </c>
      <c r="B1555" s="2" t="s">
        <v>1203</v>
      </c>
    </row>
    <row r="1556" spans="1:2">
      <c r="A1556" s="2">
        <v>514659</v>
      </c>
      <c r="B1556" s="2" t="s">
        <v>1204</v>
      </c>
    </row>
    <row r="1557" spans="1:2">
      <c r="A1557" s="2">
        <v>514683</v>
      </c>
      <c r="B1557" s="2" t="s">
        <v>1205</v>
      </c>
    </row>
    <row r="1558" spans="1:2">
      <c r="A1558" s="2">
        <v>514713</v>
      </c>
      <c r="B1558" s="2" t="s">
        <v>1206</v>
      </c>
    </row>
    <row r="1559" spans="1:2">
      <c r="A1559" s="2">
        <v>514802</v>
      </c>
      <c r="B1559" s="2" t="s">
        <v>1207</v>
      </c>
    </row>
    <row r="1560" spans="1:2">
      <c r="A1560" s="2">
        <v>514802</v>
      </c>
      <c r="B1560" s="2" t="s">
        <v>1207</v>
      </c>
    </row>
    <row r="1561" spans="1:2">
      <c r="A1561" s="2">
        <v>514837</v>
      </c>
      <c r="B1561" s="2" t="s">
        <v>1208</v>
      </c>
    </row>
    <row r="1562" spans="1:2">
      <c r="A1562" s="2">
        <v>514926</v>
      </c>
      <c r="B1562" s="2" t="s">
        <v>1209</v>
      </c>
    </row>
    <row r="1563" spans="1:2">
      <c r="A1563" s="2">
        <v>515000</v>
      </c>
      <c r="B1563" s="2" t="s">
        <v>1210</v>
      </c>
    </row>
    <row r="1564" spans="1:2">
      <c r="A1564" s="2">
        <v>515027</v>
      </c>
      <c r="B1564" s="2" t="s">
        <v>1211</v>
      </c>
    </row>
    <row r="1565" spans="1:2">
      <c r="A1565" s="2">
        <v>515051</v>
      </c>
      <c r="B1565" s="2" t="s">
        <v>1212</v>
      </c>
    </row>
    <row r="1566" spans="1:2">
      <c r="A1566" s="2">
        <v>515086</v>
      </c>
      <c r="B1566" s="2" t="s">
        <v>1213</v>
      </c>
    </row>
    <row r="1567" spans="1:2">
      <c r="A1567" s="2">
        <v>515248</v>
      </c>
      <c r="B1567" s="2" t="s">
        <v>1214</v>
      </c>
    </row>
    <row r="1568" spans="1:2">
      <c r="A1568" s="2">
        <v>515760</v>
      </c>
      <c r="B1568" s="2" t="s">
        <v>1215</v>
      </c>
    </row>
    <row r="1569" spans="1:2">
      <c r="A1569" s="2">
        <v>516040</v>
      </c>
      <c r="B1569" s="2" t="s">
        <v>1216</v>
      </c>
    </row>
    <row r="1570" spans="1:2">
      <c r="A1570" s="2">
        <v>516040</v>
      </c>
      <c r="B1570" s="2" t="s">
        <v>1216</v>
      </c>
    </row>
    <row r="1571" spans="1:2">
      <c r="A1571" s="2">
        <v>516236</v>
      </c>
      <c r="B1571" s="2" t="s">
        <v>1217</v>
      </c>
    </row>
    <row r="1572" spans="1:2">
      <c r="A1572" s="2">
        <v>516236</v>
      </c>
      <c r="B1572" s="2" t="s">
        <v>1217</v>
      </c>
    </row>
    <row r="1573" spans="1:2">
      <c r="A1573" s="2">
        <v>516244</v>
      </c>
      <c r="B1573" s="2" t="s">
        <v>1218</v>
      </c>
    </row>
    <row r="1574" spans="1:2">
      <c r="A1574" s="2">
        <v>516244</v>
      </c>
      <c r="B1574" s="2" t="s">
        <v>1218</v>
      </c>
    </row>
    <row r="1575" spans="1:2">
      <c r="A1575" s="2">
        <v>516309</v>
      </c>
      <c r="B1575" s="2" t="s">
        <v>1219</v>
      </c>
    </row>
    <row r="1576" spans="1:2">
      <c r="A1576" s="2">
        <v>516376</v>
      </c>
      <c r="B1576" s="2" t="s">
        <v>1220</v>
      </c>
    </row>
    <row r="1577" spans="1:2">
      <c r="A1577" s="2">
        <v>516384</v>
      </c>
      <c r="B1577" s="2" t="s">
        <v>1221</v>
      </c>
    </row>
    <row r="1578" spans="1:2">
      <c r="A1578" s="2">
        <v>516414</v>
      </c>
      <c r="B1578" s="2" t="s">
        <v>1222</v>
      </c>
    </row>
    <row r="1579" spans="1:2">
      <c r="A1579" s="2">
        <v>516414</v>
      </c>
      <c r="B1579" s="2" t="s">
        <v>1222</v>
      </c>
    </row>
    <row r="1580" spans="1:2">
      <c r="A1580" s="2">
        <v>516414</v>
      </c>
      <c r="B1580" s="2" t="s">
        <v>1222</v>
      </c>
    </row>
    <row r="1581" spans="1:2">
      <c r="A1581" s="2">
        <v>516627</v>
      </c>
      <c r="B1581" s="2" t="s">
        <v>1223</v>
      </c>
    </row>
    <row r="1582" spans="1:2">
      <c r="A1582" s="2">
        <v>516805</v>
      </c>
      <c r="B1582" s="2" t="s">
        <v>1224</v>
      </c>
    </row>
    <row r="1583" spans="1:2">
      <c r="A1583" s="2">
        <v>516864</v>
      </c>
      <c r="B1583" s="2" t="s">
        <v>1225</v>
      </c>
    </row>
    <row r="1584" spans="1:2">
      <c r="A1584" s="2">
        <v>516872</v>
      </c>
      <c r="B1584" s="2" t="s">
        <v>1226</v>
      </c>
    </row>
    <row r="1585" spans="1:2">
      <c r="A1585" s="2">
        <v>516880</v>
      </c>
      <c r="B1585" s="2" t="s">
        <v>1227</v>
      </c>
    </row>
    <row r="1586" spans="1:2">
      <c r="A1586" s="2">
        <v>516899</v>
      </c>
      <c r="B1586" s="2" t="s">
        <v>1228</v>
      </c>
    </row>
    <row r="1587" spans="1:2">
      <c r="A1587" s="2">
        <v>516899</v>
      </c>
      <c r="B1587" s="2" t="s">
        <v>1228</v>
      </c>
    </row>
    <row r="1588" spans="1:2">
      <c r="A1588" s="2">
        <v>516910</v>
      </c>
      <c r="B1588" s="2" t="s">
        <v>1229</v>
      </c>
    </row>
    <row r="1589" spans="1:2">
      <c r="A1589" s="2">
        <v>516929</v>
      </c>
      <c r="B1589" s="2" t="s">
        <v>1230</v>
      </c>
    </row>
    <row r="1590" spans="1:2">
      <c r="A1590" s="2">
        <v>516961</v>
      </c>
      <c r="B1590" s="2" t="s">
        <v>1231</v>
      </c>
    </row>
    <row r="1591" spans="1:2">
      <c r="A1591" s="2">
        <v>516970</v>
      </c>
      <c r="B1591" s="2" t="s">
        <v>1232</v>
      </c>
    </row>
    <row r="1592" spans="1:2">
      <c r="A1592" s="2">
        <v>516970</v>
      </c>
      <c r="B1592" s="2" t="s">
        <v>1232</v>
      </c>
    </row>
    <row r="1593" spans="1:2">
      <c r="A1593" s="2">
        <v>516988</v>
      </c>
      <c r="B1593" s="2" t="s">
        <v>1233</v>
      </c>
    </row>
    <row r="1594" spans="1:2">
      <c r="A1594" s="2">
        <v>516996</v>
      </c>
      <c r="B1594" s="2" t="s">
        <v>1234</v>
      </c>
    </row>
    <row r="1595" spans="1:2">
      <c r="A1595" s="2">
        <v>517011</v>
      </c>
      <c r="B1595" s="2" t="s">
        <v>1235</v>
      </c>
    </row>
    <row r="1596" spans="1:2">
      <c r="A1596" s="2">
        <v>517020</v>
      </c>
      <c r="B1596" s="2" t="s">
        <v>1236</v>
      </c>
    </row>
    <row r="1597" spans="1:2">
      <c r="A1597" s="2">
        <v>517100</v>
      </c>
      <c r="B1597" s="2" t="s">
        <v>1237</v>
      </c>
    </row>
    <row r="1598" spans="1:2">
      <c r="A1598" s="2">
        <v>517127</v>
      </c>
      <c r="B1598" s="2" t="s">
        <v>1238</v>
      </c>
    </row>
    <row r="1599" spans="1:2">
      <c r="A1599" s="2">
        <v>517143</v>
      </c>
      <c r="B1599" s="2" t="s">
        <v>1239</v>
      </c>
    </row>
    <row r="1600" spans="1:2">
      <c r="A1600" s="2">
        <v>517143</v>
      </c>
      <c r="B1600" s="2" t="s">
        <v>1239</v>
      </c>
    </row>
    <row r="1601" spans="1:2">
      <c r="A1601" s="2">
        <v>517151</v>
      </c>
      <c r="B1601" s="2" t="s">
        <v>1240</v>
      </c>
    </row>
    <row r="1602" spans="1:2">
      <c r="A1602" s="2">
        <v>517151</v>
      </c>
      <c r="B1602" s="2" t="s">
        <v>1240</v>
      </c>
    </row>
    <row r="1603" spans="1:2">
      <c r="A1603" s="2">
        <v>517160</v>
      </c>
      <c r="B1603" s="2" t="s">
        <v>1241</v>
      </c>
    </row>
    <row r="1604" spans="1:2">
      <c r="A1604" s="2">
        <v>517232</v>
      </c>
      <c r="B1604" s="2" t="s">
        <v>1242</v>
      </c>
    </row>
    <row r="1605" spans="1:2">
      <c r="A1605" s="2">
        <v>517372</v>
      </c>
      <c r="B1605" s="2" t="s">
        <v>1243</v>
      </c>
    </row>
    <row r="1606" spans="1:2">
      <c r="A1606" s="2">
        <v>517372</v>
      </c>
      <c r="B1606" s="2" t="s">
        <v>1243</v>
      </c>
    </row>
    <row r="1607" spans="1:2">
      <c r="A1607" s="2">
        <v>517372</v>
      </c>
      <c r="B1607" s="2" t="s">
        <v>1243</v>
      </c>
    </row>
    <row r="1608" spans="1:2">
      <c r="A1608" s="2">
        <v>517372</v>
      </c>
      <c r="B1608" s="2" t="s">
        <v>1243</v>
      </c>
    </row>
    <row r="1609" spans="1:2">
      <c r="A1609" s="2">
        <v>517453</v>
      </c>
      <c r="B1609" s="2" t="s">
        <v>1244</v>
      </c>
    </row>
    <row r="1610" spans="1:2">
      <c r="A1610" s="2">
        <v>517461</v>
      </c>
      <c r="B1610" s="2" t="s">
        <v>1245</v>
      </c>
    </row>
    <row r="1611" spans="1:2">
      <c r="A1611" s="2">
        <v>517518</v>
      </c>
      <c r="B1611" s="2" t="s">
        <v>1246</v>
      </c>
    </row>
    <row r="1612" spans="1:2">
      <c r="A1612" s="2">
        <v>517569</v>
      </c>
      <c r="B1612" s="2" t="s">
        <v>1247</v>
      </c>
    </row>
    <row r="1613" spans="1:2">
      <c r="A1613" s="2">
        <v>517631</v>
      </c>
      <c r="B1613" s="2" t="s">
        <v>1248</v>
      </c>
    </row>
    <row r="1614" spans="1:2">
      <c r="A1614" s="2">
        <v>517712</v>
      </c>
      <c r="B1614" s="2" t="s">
        <v>1249</v>
      </c>
    </row>
    <row r="1615" spans="1:2">
      <c r="A1615" s="2">
        <v>517798</v>
      </c>
      <c r="B1615" s="2" t="s">
        <v>1250</v>
      </c>
    </row>
    <row r="1616" spans="1:2">
      <c r="A1616" s="2">
        <v>517801</v>
      </c>
      <c r="B1616" s="2" t="s">
        <v>1251</v>
      </c>
    </row>
    <row r="1617" spans="1:2">
      <c r="A1617" s="2">
        <v>517828</v>
      </c>
      <c r="B1617" s="2" t="s">
        <v>1252</v>
      </c>
    </row>
    <row r="1618" spans="1:2">
      <c r="A1618" s="2">
        <v>517887</v>
      </c>
      <c r="B1618" s="2" t="s">
        <v>1253</v>
      </c>
    </row>
    <row r="1619" spans="1:2">
      <c r="A1619" s="2">
        <v>517933</v>
      </c>
      <c r="B1619" s="2" t="s">
        <v>1254</v>
      </c>
    </row>
    <row r="1620" spans="1:2">
      <c r="A1620" s="2">
        <v>517933</v>
      </c>
      <c r="B1620" s="2" t="s">
        <v>1254</v>
      </c>
    </row>
    <row r="1621" spans="1:2">
      <c r="A1621" s="2">
        <v>517941</v>
      </c>
      <c r="B1621" s="2" t="s">
        <v>1255</v>
      </c>
    </row>
    <row r="1622" spans="1:2">
      <c r="A1622" s="2">
        <v>517941</v>
      </c>
      <c r="B1622" s="2" t="s">
        <v>1255</v>
      </c>
    </row>
    <row r="1623" spans="1:2">
      <c r="A1623" s="2">
        <v>517984</v>
      </c>
      <c r="B1623" s="2" t="s">
        <v>1256</v>
      </c>
    </row>
    <row r="1624" spans="1:2">
      <c r="A1624" s="2">
        <v>517992</v>
      </c>
      <c r="B1624" s="2" t="s">
        <v>1257</v>
      </c>
    </row>
    <row r="1625" spans="1:2">
      <c r="A1625" s="2">
        <v>518077</v>
      </c>
      <c r="B1625" s="2" t="s">
        <v>1258</v>
      </c>
    </row>
    <row r="1626" spans="1:2">
      <c r="A1626" s="2">
        <v>518140</v>
      </c>
      <c r="B1626" s="2" t="s">
        <v>1259</v>
      </c>
    </row>
    <row r="1627" spans="1:2">
      <c r="A1627" s="2">
        <v>518158</v>
      </c>
      <c r="B1627" s="2" t="s">
        <v>1260</v>
      </c>
    </row>
    <row r="1628" spans="1:2">
      <c r="A1628" s="2">
        <v>518220</v>
      </c>
      <c r="B1628" s="2" t="s">
        <v>1261</v>
      </c>
    </row>
    <row r="1629" spans="1:2">
      <c r="A1629" s="2">
        <v>518220</v>
      </c>
      <c r="B1629" s="2" t="s">
        <v>1261</v>
      </c>
    </row>
    <row r="1630" spans="1:2">
      <c r="A1630" s="2">
        <v>518239</v>
      </c>
      <c r="B1630" s="2" t="s">
        <v>1262</v>
      </c>
    </row>
    <row r="1631" spans="1:2">
      <c r="A1631" s="2">
        <v>518239</v>
      </c>
      <c r="B1631" s="2" t="s">
        <v>1262</v>
      </c>
    </row>
    <row r="1632" spans="1:2">
      <c r="A1632" s="2">
        <v>518247</v>
      </c>
      <c r="B1632" s="2" t="s">
        <v>1263</v>
      </c>
    </row>
    <row r="1633" spans="1:2">
      <c r="A1633" s="2">
        <v>518310</v>
      </c>
      <c r="B1633" s="2" t="s">
        <v>1264</v>
      </c>
    </row>
    <row r="1634" spans="1:2">
      <c r="A1634" s="2">
        <v>518360</v>
      </c>
      <c r="B1634" s="2" t="s">
        <v>1265</v>
      </c>
    </row>
    <row r="1635" spans="1:2">
      <c r="A1635" s="2">
        <v>518379</v>
      </c>
      <c r="B1635" s="2" t="s">
        <v>1266</v>
      </c>
    </row>
    <row r="1636" spans="1:2">
      <c r="A1636" s="2">
        <v>518387</v>
      </c>
      <c r="B1636" s="2" t="s">
        <v>1267</v>
      </c>
    </row>
    <row r="1637" spans="1:2">
      <c r="A1637" s="2">
        <v>518395</v>
      </c>
      <c r="B1637" s="2" t="s">
        <v>1268</v>
      </c>
    </row>
    <row r="1638" spans="1:2">
      <c r="A1638" s="2">
        <v>518409</v>
      </c>
      <c r="B1638" s="2" t="s">
        <v>1269</v>
      </c>
    </row>
    <row r="1639" spans="1:2">
      <c r="A1639" s="2">
        <v>518417</v>
      </c>
      <c r="B1639" s="2" t="s">
        <v>1270</v>
      </c>
    </row>
    <row r="1640" spans="1:2">
      <c r="A1640" s="2">
        <v>518425</v>
      </c>
      <c r="B1640" s="2" t="s">
        <v>1271</v>
      </c>
    </row>
    <row r="1641" spans="1:2">
      <c r="A1641" s="2">
        <v>518433</v>
      </c>
      <c r="B1641" s="2" t="s">
        <v>1272</v>
      </c>
    </row>
    <row r="1642" spans="1:2">
      <c r="A1642" s="2">
        <v>518441</v>
      </c>
      <c r="B1642" s="2" t="s">
        <v>1273</v>
      </c>
    </row>
    <row r="1643" spans="1:2">
      <c r="A1643" s="2">
        <v>518468</v>
      </c>
      <c r="B1643" s="2" t="s">
        <v>1274</v>
      </c>
    </row>
    <row r="1644" spans="1:2">
      <c r="A1644" s="2">
        <v>518476</v>
      </c>
      <c r="B1644" s="2" t="s">
        <v>1275</v>
      </c>
    </row>
    <row r="1645" spans="1:2">
      <c r="A1645" s="2">
        <v>518484</v>
      </c>
      <c r="B1645" s="2" t="s">
        <v>1276</v>
      </c>
    </row>
    <row r="1646" spans="1:2">
      <c r="A1646" s="2">
        <v>518492</v>
      </c>
      <c r="B1646" s="2" t="s">
        <v>1277</v>
      </c>
    </row>
    <row r="1647" spans="1:2">
      <c r="A1647" s="2">
        <v>518506</v>
      </c>
      <c r="B1647" s="2" t="s">
        <v>1278</v>
      </c>
    </row>
    <row r="1648" spans="1:2">
      <c r="A1648" s="2">
        <v>518603</v>
      </c>
      <c r="B1648" s="2" t="s">
        <v>1279</v>
      </c>
    </row>
    <row r="1649" spans="1:2">
      <c r="A1649" s="2">
        <v>518603</v>
      </c>
      <c r="B1649" s="2" t="s">
        <v>1279</v>
      </c>
    </row>
    <row r="1650" spans="1:2">
      <c r="A1650" s="2">
        <v>518620</v>
      </c>
      <c r="B1650" s="2" t="s">
        <v>1280</v>
      </c>
    </row>
    <row r="1651" spans="1:2">
      <c r="A1651" s="2">
        <v>518620</v>
      </c>
      <c r="B1651" s="2" t="s">
        <v>1280</v>
      </c>
    </row>
    <row r="1652" spans="1:2">
      <c r="A1652" s="2">
        <v>518620</v>
      </c>
      <c r="B1652" s="2" t="s">
        <v>1280</v>
      </c>
    </row>
    <row r="1653" spans="1:2">
      <c r="A1653" s="2">
        <v>518620</v>
      </c>
      <c r="B1653" s="2" t="s">
        <v>1280</v>
      </c>
    </row>
    <row r="1654" spans="1:2">
      <c r="A1654" s="2">
        <v>518620</v>
      </c>
      <c r="B1654" s="2" t="s">
        <v>1280</v>
      </c>
    </row>
    <row r="1655" spans="1:2">
      <c r="A1655" s="2">
        <v>518620</v>
      </c>
      <c r="B1655" s="2" t="s">
        <v>1280</v>
      </c>
    </row>
    <row r="1656" spans="1:2">
      <c r="A1656" s="2">
        <v>518620</v>
      </c>
      <c r="B1656" s="2" t="s">
        <v>1280</v>
      </c>
    </row>
    <row r="1657" spans="1:2">
      <c r="A1657" s="2">
        <v>518620</v>
      </c>
      <c r="B1657" s="2" t="s">
        <v>1280</v>
      </c>
    </row>
    <row r="1658" spans="1:2">
      <c r="A1658" s="2">
        <v>518670</v>
      </c>
      <c r="B1658" s="2" t="s">
        <v>1281</v>
      </c>
    </row>
    <row r="1659" spans="1:2">
      <c r="A1659" s="2">
        <v>519006</v>
      </c>
      <c r="B1659" s="2" t="s">
        <v>1282</v>
      </c>
    </row>
    <row r="1660" spans="1:2">
      <c r="A1660" s="2">
        <v>519014</v>
      </c>
      <c r="B1660" s="2" t="s">
        <v>1283</v>
      </c>
    </row>
    <row r="1661" spans="1:2">
      <c r="A1661" s="2">
        <v>519090</v>
      </c>
      <c r="B1661" s="2" t="s">
        <v>1284</v>
      </c>
    </row>
    <row r="1662" spans="1:2">
      <c r="A1662" s="2">
        <v>519103</v>
      </c>
      <c r="B1662" s="2" t="s">
        <v>1285</v>
      </c>
    </row>
    <row r="1663" spans="1:2">
      <c r="A1663" s="2">
        <v>519111</v>
      </c>
      <c r="B1663" s="2" t="s">
        <v>1286</v>
      </c>
    </row>
    <row r="1664" spans="1:2">
      <c r="A1664" s="2">
        <v>519162</v>
      </c>
      <c r="B1664" s="2" t="s">
        <v>1287</v>
      </c>
    </row>
    <row r="1665" spans="1:2">
      <c r="A1665" s="2">
        <v>519162</v>
      </c>
      <c r="B1665" s="2" t="s">
        <v>1287</v>
      </c>
    </row>
    <row r="1666" spans="1:2">
      <c r="A1666" s="2">
        <v>519260</v>
      </c>
      <c r="B1666" s="2" t="s">
        <v>1288</v>
      </c>
    </row>
    <row r="1667" spans="1:2">
      <c r="A1667" s="2">
        <v>519260</v>
      </c>
      <c r="B1667" s="2" t="s">
        <v>1288</v>
      </c>
    </row>
    <row r="1668" spans="1:2">
      <c r="A1668" s="2">
        <v>519260</v>
      </c>
      <c r="B1668" s="2" t="s">
        <v>1288</v>
      </c>
    </row>
    <row r="1669" spans="1:2">
      <c r="A1669" s="2">
        <v>519260</v>
      </c>
      <c r="B1669" s="2" t="s">
        <v>1288</v>
      </c>
    </row>
    <row r="1670" spans="1:2">
      <c r="A1670" s="2">
        <v>519260</v>
      </c>
      <c r="B1670" s="2" t="s">
        <v>1288</v>
      </c>
    </row>
    <row r="1671" spans="1:2">
      <c r="A1671" s="2">
        <v>519332</v>
      </c>
      <c r="B1671" s="2" t="s">
        <v>1289</v>
      </c>
    </row>
    <row r="1672" spans="1:2">
      <c r="A1672" s="2">
        <v>519375</v>
      </c>
      <c r="B1672" s="2" t="s">
        <v>1290</v>
      </c>
    </row>
    <row r="1673" spans="1:2">
      <c r="A1673" s="2">
        <v>519375</v>
      </c>
      <c r="B1673" s="2" t="s">
        <v>1290</v>
      </c>
    </row>
    <row r="1674" spans="1:2">
      <c r="A1674" s="2">
        <v>519375</v>
      </c>
      <c r="B1674" s="2" t="s">
        <v>1290</v>
      </c>
    </row>
    <row r="1675" spans="1:2">
      <c r="A1675" s="2">
        <v>519375</v>
      </c>
      <c r="B1675" s="2" t="s">
        <v>1290</v>
      </c>
    </row>
    <row r="1676" spans="1:2">
      <c r="A1676" s="2">
        <v>519375</v>
      </c>
      <c r="B1676" s="2" t="s">
        <v>1290</v>
      </c>
    </row>
    <row r="1677" spans="1:2">
      <c r="A1677" s="2">
        <v>519448</v>
      </c>
      <c r="B1677" s="2" t="s">
        <v>1291</v>
      </c>
    </row>
    <row r="1678" spans="1:2">
      <c r="A1678" s="2">
        <v>519472</v>
      </c>
      <c r="B1678" s="2" t="s">
        <v>1292</v>
      </c>
    </row>
    <row r="1679" spans="1:2">
      <c r="A1679" s="2">
        <v>519480</v>
      </c>
      <c r="B1679" s="2" t="s">
        <v>1293</v>
      </c>
    </row>
    <row r="1680" spans="1:2">
      <c r="A1680" s="2">
        <v>519499</v>
      </c>
      <c r="B1680" s="2" t="s">
        <v>1294</v>
      </c>
    </row>
    <row r="1681" spans="1:2">
      <c r="A1681" s="2">
        <v>519596</v>
      </c>
      <c r="B1681" s="2" t="s">
        <v>1295</v>
      </c>
    </row>
    <row r="1682" spans="1:2">
      <c r="A1682" s="2">
        <v>519634</v>
      </c>
      <c r="B1682" s="2" t="s">
        <v>1296</v>
      </c>
    </row>
    <row r="1683" spans="1:2">
      <c r="A1683" s="2">
        <v>519642</v>
      </c>
      <c r="B1683" s="2" t="s">
        <v>1297</v>
      </c>
    </row>
    <row r="1684" spans="1:2">
      <c r="A1684" s="2">
        <v>519715</v>
      </c>
      <c r="B1684" s="2" t="s">
        <v>1298</v>
      </c>
    </row>
    <row r="1685" spans="1:2">
      <c r="A1685" s="2">
        <v>519715</v>
      </c>
      <c r="B1685" s="2" t="s">
        <v>1298</v>
      </c>
    </row>
    <row r="1686" spans="1:2">
      <c r="A1686" s="2">
        <v>519715</v>
      </c>
      <c r="B1686" s="2" t="s">
        <v>1298</v>
      </c>
    </row>
    <row r="1687" spans="1:2">
      <c r="A1687" s="2">
        <v>519812</v>
      </c>
      <c r="B1687" s="2" t="s">
        <v>1299</v>
      </c>
    </row>
    <row r="1688" spans="1:2">
      <c r="A1688" s="2">
        <v>519812</v>
      </c>
      <c r="B1688" s="2" t="s">
        <v>1299</v>
      </c>
    </row>
    <row r="1689" spans="1:2">
      <c r="A1689" s="2">
        <v>519855</v>
      </c>
      <c r="B1689" s="2" t="s">
        <v>1300</v>
      </c>
    </row>
    <row r="1690" spans="1:2">
      <c r="A1690" s="2">
        <v>519863</v>
      </c>
      <c r="B1690" s="2" t="s">
        <v>1301</v>
      </c>
    </row>
    <row r="1691" spans="1:2">
      <c r="A1691" s="2">
        <v>519871</v>
      </c>
      <c r="B1691" s="2" t="s">
        <v>1302</v>
      </c>
    </row>
    <row r="1692" spans="1:2">
      <c r="A1692" s="2">
        <v>520047</v>
      </c>
      <c r="B1692" s="2" t="s">
        <v>1303</v>
      </c>
    </row>
    <row r="1693" spans="1:2">
      <c r="A1693" s="2">
        <v>520071</v>
      </c>
      <c r="B1693" s="2" t="s">
        <v>1304</v>
      </c>
    </row>
    <row r="1694" spans="1:2">
      <c r="A1694" s="2">
        <v>520144</v>
      </c>
      <c r="B1694" s="2" t="s">
        <v>1305</v>
      </c>
    </row>
    <row r="1695" spans="1:2">
      <c r="A1695" s="2">
        <v>520179</v>
      </c>
      <c r="B1695" s="2" t="s">
        <v>1306</v>
      </c>
    </row>
    <row r="1696" spans="1:2">
      <c r="A1696" s="2">
        <v>520292</v>
      </c>
      <c r="B1696" s="2" t="s">
        <v>1307</v>
      </c>
    </row>
    <row r="1697" spans="1:2">
      <c r="A1697" s="2">
        <v>521930</v>
      </c>
      <c r="B1697" s="2" t="s">
        <v>1308</v>
      </c>
    </row>
    <row r="1698" spans="1:2">
      <c r="A1698" s="2">
        <v>521981</v>
      </c>
      <c r="B1698" s="2" t="s">
        <v>1309</v>
      </c>
    </row>
    <row r="1699" spans="1:2">
      <c r="A1699" s="2">
        <v>521990</v>
      </c>
      <c r="B1699" s="2" t="s">
        <v>1310</v>
      </c>
    </row>
    <row r="1700" spans="1:2">
      <c r="A1700" s="2">
        <v>522007</v>
      </c>
      <c r="B1700" s="2" t="s">
        <v>1311</v>
      </c>
    </row>
    <row r="1701" spans="1:2">
      <c r="A1701" s="2">
        <v>522015</v>
      </c>
      <c r="B1701" s="2" t="s">
        <v>1312</v>
      </c>
    </row>
    <row r="1702" spans="1:2">
      <c r="A1702" s="2">
        <v>522015</v>
      </c>
      <c r="B1702" s="2" t="s">
        <v>1312</v>
      </c>
    </row>
    <row r="1703" spans="1:2">
      <c r="A1703" s="2">
        <v>522023</v>
      </c>
      <c r="B1703" s="2" t="s">
        <v>1313</v>
      </c>
    </row>
    <row r="1704" spans="1:2">
      <c r="A1704" s="2">
        <v>522031</v>
      </c>
      <c r="B1704" s="2" t="s">
        <v>1314</v>
      </c>
    </row>
    <row r="1705" spans="1:2">
      <c r="A1705" s="2">
        <v>522040</v>
      </c>
      <c r="B1705" s="2" t="s">
        <v>1315</v>
      </c>
    </row>
    <row r="1706" spans="1:2">
      <c r="A1706" s="2">
        <v>522058</v>
      </c>
      <c r="B1706" s="2" t="s">
        <v>1316</v>
      </c>
    </row>
    <row r="1707" spans="1:2">
      <c r="A1707" s="2">
        <v>522066</v>
      </c>
      <c r="B1707" s="2" t="s">
        <v>1317</v>
      </c>
    </row>
    <row r="1708" spans="1:2">
      <c r="A1708" s="2">
        <v>522074</v>
      </c>
      <c r="B1708" s="2" t="s">
        <v>1318</v>
      </c>
    </row>
    <row r="1709" spans="1:2">
      <c r="A1709" s="2">
        <v>522074</v>
      </c>
      <c r="B1709" s="2" t="s">
        <v>1318</v>
      </c>
    </row>
    <row r="1710" spans="1:2">
      <c r="A1710" s="2">
        <v>522082</v>
      </c>
      <c r="B1710" s="2" t="s">
        <v>1319</v>
      </c>
    </row>
    <row r="1711" spans="1:2">
      <c r="A1711" s="2">
        <v>522090</v>
      </c>
      <c r="B1711" s="2" t="s">
        <v>1320</v>
      </c>
    </row>
    <row r="1712" spans="1:2">
      <c r="A1712" s="2">
        <v>522120</v>
      </c>
      <c r="B1712" s="2" t="s">
        <v>1321</v>
      </c>
    </row>
    <row r="1713" spans="1:2">
      <c r="A1713" s="2">
        <v>522139</v>
      </c>
      <c r="B1713" s="2" t="s">
        <v>1322</v>
      </c>
    </row>
    <row r="1714" spans="1:2">
      <c r="A1714" s="2">
        <v>522155</v>
      </c>
      <c r="B1714" s="2" t="s">
        <v>1323</v>
      </c>
    </row>
    <row r="1715" spans="1:2">
      <c r="A1715" s="2">
        <v>522163</v>
      </c>
      <c r="B1715" s="2" t="s">
        <v>1324</v>
      </c>
    </row>
    <row r="1716" spans="1:2">
      <c r="A1716" s="2">
        <v>522171</v>
      </c>
      <c r="B1716" s="2" t="s">
        <v>1325</v>
      </c>
    </row>
    <row r="1717" spans="1:2">
      <c r="A1717" s="2">
        <v>522180</v>
      </c>
      <c r="B1717" s="2" t="s">
        <v>1326</v>
      </c>
    </row>
    <row r="1718" spans="1:2">
      <c r="A1718" s="2">
        <v>522643</v>
      </c>
      <c r="B1718" s="2" t="s">
        <v>1327</v>
      </c>
    </row>
    <row r="1719" spans="1:2">
      <c r="A1719" s="2">
        <v>522651</v>
      </c>
      <c r="B1719" s="2" t="s">
        <v>1328</v>
      </c>
    </row>
    <row r="1720" spans="1:2">
      <c r="A1720" s="2">
        <v>522678</v>
      </c>
      <c r="B1720" s="2" t="s">
        <v>1329</v>
      </c>
    </row>
    <row r="1721" spans="1:2">
      <c r="A1721" s="2">
        <v>522724</v>
      </c>
      <c r="B1721" s="2" t="s">
        <v>1330</v>
      </c>
    </row>
    <row r="1722" spans="1:2">
      <c r="A1722" s="2">
        <v>522740</v>
      </c>
      <c r="B1722" s="2" t="s">
        <v>1331</v>
      </c>
    </row>
    <row r="1723" spans="1:2">
      <c r="A1723" s="2">
        <v>522759</v>
      </c>
      <c r="B1723" s="2" t="s">
        <v>1332</v>
      </c>
    </row>
    <row r="1724" spans="1:2">
      <c r="A1724" s="2">
        <v>522767</v>
      </c>
      <c r="B1724" s="2" t="s">
        <v>1333</v>
      </c>
    </row>
    <row r="1725" spans="1:2">
      <c r="A1725" s="2">
        <v>522775</v>
      </c>
      <c r="B1725" s="2" t="s">
        <v>1334</v>
      </c>
    </row>
    <row r="1726" spans="1:2">
      <c r="A1726" s="2">
        <v>522821</v>
      </c>
      <c r="B1726" s="2" t="s">
        <v>1335</v>
      </c>
    </row>
    <row r="1727" spans="1:2">
      <c r="A1727" s="2">
        <v>522821</v>
      </c>
      <c r="B1727" s="2" t="s">
        <v>1335</v>
      </c>
    </row>
    <row r="1728" spans="1:2">
      <c r="A1728" s="2">
        <v>522848</v>
      </c>
      <c r="B1728" s="2" t="s">
        <v>1336</v>
      </c>
    </row>
    <row r="1729" spans="1:2">
      <c r="A1729" s="2">
        <v>522856</v>
      </c>
      <c r="B1729" s="2" t="s">
        <v>1337</v>
      </c>
    </row>
    <row r="1730" spans="1:2">
      <c r="A1730" s="2">
        <v>522910</v>
      </c>
      <c r="B1730" s="2" t="s">
        <v>1338</v>
      </c>
    </row>
    <row r="1731" spans="1:2">
      <c r="A1731" s="2">
        <v>522953</v>
      </c>
      <c r="B1731" s="2" t="s">
        <v>1339</v>
      </c>
    </row>
    <row r="1732" spans="1:2">
      <c r="A1732" s="2">
        <v>523089</v>
      </c>
      <c r="B1732" s="2" t="s">
        <v>1340</v>
      </c>
    </row>
    <row r="1733" spans="1:2">
      <c r="A1733" s="2">
        <v>523178</v>
      </c>
      <c r="B1733" s="2" t="s">
        <v>1341</v>
      </c>
    </row>
    <row r="1734" spans="1:2">
      <c r="A1734" s="2">
        <v>523208</v>
      </c>
      <c r="B1734" s="2" t="s">
        <v>1342</v>
      </c>
    </row>
    <row r="1735" spans="1:2">
      <c r="A1735" s="2">
        <v>523305</v>
      </c>
      <c r="B1735" s="2" t="s">
        <v>1343</v>
      </c>
    </row>
    <row r="1736" spans="1:2">
      <c r="A1736" s="2">
        <v>523364</v>
      </c>
      <c r="B1736" s="2" t="s">
        <v>1344</v>
      </c>
    </row>
    <row r="1737" spans="1:2">
      <c r="A1737" s="2">
        <v>523402</v>
      </c>
      <c r="B1737" s="2" t="s">
        <v>1345</v>
      </c>
    </row>
    <row r="1738" spans="1:2">
      <c r="A1738" s="2">
        <v>523429</v>
      </c>
      <c r="B1738" s="2" t="s">
        <v>1346</v>
      </c>
    </row>
    <row r="1739" spans="1:2">
      <c r="A1739" s="2">
        <v>523445</v>
      </c>
      <c r="B1739" s="2" t="s">
        <v>1347</v>
      </c>
    </row>
    <row r="1740" spans="1:2">
      <c r="A1740" s="2">
        <v>523518</v>
      </c>
      <c r="B1740" s="2" t="s">
        <v>1348</v>
      </c>
    </row>
    <row r="1741" spans="1:2">
      <c r="A1741" s="2">
        <v>523526</v>
      </c>
      <c r="B1741" s="2" t="s">
        <v>1349</v>
      </c>
    </row>
    <row r="1742" spans="1:2">
      <c r="A1742" s="2">
        <v>523836</v>
      </c>
      <c r="B1742" s="2" t="s">
        <v>1350</v>
      </c>
    </row>
    <row r="1743" spans="1:2">
      <c r="A1743" s="2">
        <v>523836</v>
      </c>
      <c r="B1743" s="2" t="s">
        <v>1350</v>
      </c>
    </row>
    <row r="1744" spans="1:2">
      <c r="A1744" s="2">
        <v>523836</v>
      </c>
      <c r="B1744" s="2" t="s">
        <v>1350</v>
      </c>
    </row>
    <row r="1745" spans="1:2">
      <c r="A1745" s="2">
        <v>523895</v>
      </c>
      <c r="B1745" s="2" t="s">
        <v>1351</v>
      </c>
    </row>
    <row r="1746" spans="1:2">
      <c r="A1746" s="2">
        <v>523917</v>
      </c>
      <c r="B1746" s="2" t="s">
        <v>1352</v>
      </c>
    </row>
    <row r="1747" spans="1:2">
      <c r="A1747" s="2">
        <v>523925</v>
      </c>
      <c r="B1747" s="2" t="s">
        <v>1353</v>
      </c>
    </row>
    <row r="1748" spans="1:2">
      <c r="A1748" s="2">
        <v>523933</v>
      </c>
      <c r="B1748" s="2" t="s">
        <v>1354</v>
      </c>
    </row>
    <row r="1749" spans="1:2">
      <c r="A1749" s="2">
        <v>523941</v>
      </c>
      <c r="B1749" s="2" t="s">
        <v>1355</v>
      </c>
    </row>
    <row r="1750" spans="1:2">
      <c r="A1750" s="2">
        <v>523950</v>
      </c>
      <c r="B1750" s="2" t="s">
        <v>1356</v>
      </c>
    </row>
    <row r="1751" spans="1:2">
      <c r="A1751" s="2">
        <v>523968</v>
      </c>
      <c r="B1751" s="2" t="s">
        <v>1357</v>
      </c>
    </row>
    <row r="1752" spans="1:2">
      <c r="A1752" s="2">
        <v>523984</v>
      </c>
      <c r="B1752" s="2" t="s">
        <v>1358</v>
      </c>
    </row>
    <row r="1753" spans="1:2">
      <c r="A1753" s="2">
        <v>524026</v>
      </c>
      <c r="B1753" s="2" t="s">
        <v>1359</v>
      </c>
    </row>
    <row r="1754" spans="1:2">
      <c r="A1754" s="2">
        <v>524034</v>
      </c>
      <c r="B1754" s="2" t="s">
        <v>1360</v>
      </c>
    </row>
    <row r="1755" spans="1:2">
      <c r="A1755" s="2">
        <v>524123</v>
      </c>
      <c r="B1755" s="2" t="s">
        <v>1361</v>
      </c>
    </row>
    <row r="1756" spans="1:2">
      <c r="A1756" s="2">
        <v>524204</v>
      </c>
      <c r="B1756" s="2" t="s">
        <v>1362</v>
      </c>
    </row>
    <row r="1757" spans="1:2">
      <c r="A1757" s="2">
        <v>524328</v>
      </c>
      <c r="B1757" s="2" t="s">
        <v>1363</v>
      </c>
    </row>
    <row r="1758" spans="1:2">
      <c r="A1758" s="2">
        <v>524360</v>
      </c>
      <c r="B1758" s="2" t="s">
        <v>1364</v>
      </c>
    </row>
    <row r="1759" spans="1:2">
      <c r="A1759" s="2">
        <v>524441</v>
      </c>
      <c r="B1759" s="2" t="s">
        <v>1365</v>
      </c>
    </row>
    <row r="1760" spans="1:2">
      <c r="A1760" s="2">
        <v>524530</v>
      </c>
      <c r="B1760" s="2" t="s">
        <v>1366</v>
      </c>
    </row>
    <row r="1761" spans="1:2">
      <c r="A1761" s="2">
        <v>524549</v>
      </c>
      <c r="B1761" s="2" t="s">
        <v>1367</v>
      </c>
    </row>
    <row r="1762" spans="1:2">
      <c r="A1762" s="2">
        <v>524557</v>
      </c>
      <c r="B1762" s="2" t="s">
        <v>1368</v>
      </c>
    </row>
    <row r="1763" spans="1:2">
      <c r="A1763" s="2">
        <v>524573</v>
      </c>
      <c r="B1763" s="2" t="s">
        <v>1369</v>
      </c>
    </row>
    <row r="1764" spans="1:2">
      <c r="A1764" s="2">
        <v>524581</v>
      </c>
      <c r="B1764" s="2" t="s">
        <v>1370</v>
      </c>
    </row>
    <row r="1765" spans="1:2">
      <c r="A1765" s="2">
        <v>524590</v>
      </c>
      <c r="B1765" s="2" t="s">
        <v>1371</v>
      </c>
    </row>
    <row r="1766" spans="1:2">
      <c r="A1766" s="2">
        <v>524662</v>
      </c>
      <c r="B1766" s="2" t="s">
        <v>1372</v>
      </c>
    </row>
    <row r="1767" spans="1:2">
      <c r="A1767" s="2">
        <v>524670</v>
      </c>
      <c r="B1767" s="2" t="s">
        <v>1373</v>
      </c>
    </row>
    <row r="1768" spans="1:2">
      <c r="A1768" s="2">
        <v>524689</v>
      </c>
      <c r="B1768" s="2" t="s">
        <v>1374</v>
      </c>
    </row>
    <row r="1769" spans="1:2">
      <c r="A1769" s="2">
        <v>524697</v>
      </c>
      <c r="B1769" s="2" t="s">
        <v>1375</v>
      </c>
    </row>
    <row r="1770" spans="1:2">
      <c r="A1770" s="2">
        <v>524700</v>
      </c>
      <c r="B1770" s="2" t="s">
        <v>1376</v>
      </c>
    </row>
    <row r="1771" spans="1:2">
      <c r="A1771" s="2">
        <v>524719</v>
      </c>
      <c r="B1771" s="2" t="s">
        <v>1377</v>
      </c>
    </row>
    <row r="1772" spans="1:2">
      <c r="A1772" s="2">
        <v>524743</v>
      </c>
      <c r="B1772" s="2" t="s">
        <v>1378</v>
      </c>
    </row>
    <row r="1773" spans="1:2">
      <c r="A1773" s="2">
        <v>524743</v>
      </c>
      <c r="B1773" s="2" t="s">
        <v>1378</v>
      </c>
    </row>
    <row r="1774" spans="1:2">
      <c r="A1774" s="2">
        <v>524808</v>
      </c>
      <c r="B1774" s="2" t="s">
        <v>1379</v>
      </c>
    </row>
    <row r="1775" spans="1:2">
      <c r="A1775" s="2">
        <v>524816</v>
      </c>
      <c r="B1775" s="2" t="s">
        <v>1380</v>
      </c>
    </row>
    <row r="1776" spans="1:2">
      <c r="A1776" s="2">
        <v>524824</v>
      </c>
      <c r="B1776" s="2" t="s">
        <v>1381</v>
      </c>
    </row>
    <row r="1777" spans="1:2">
      <c r="A1777" s="2">
        <v>524867</v>
      </c>
      <c r="B1777" s="2" t="s">
        <v>1382</v>
      </c>
    </row>
    <row r="1778" spans="1:2">
      <c r="A1778" s="2">
        <v>524867</v>
      </c>
      <c r="B1778" s="2" t="s">
        <v>1382</v>
      </c>
    </row>
    <row r="1779" spans="1:2">
      <c r="A1779" s="2">
        <v>524867</v>
      </c>
      <c r="B1779" s="2" t="s">
        <v>1382</v>
      </c>
    </row>
    <row r="1780" spans="1:2">
      <c r="A1780" s="2">
        <v>524867</v>
      </c>
      <c r="B1780" s="2" t="s">
        <v>1382</v>
      </c>
    </row>
    <row r="1781" spans="1:2">
      <c r="A1781" s="2">
        <v>524867</v>
      </c>
      <c r="B1781" s="2" t="s">
        <v>1382</v>
      </c>
    </row>
    <row r="1782" spans="1:2">
      <c r="A1782" s="2">
        <v>524867</v>
      </c>
      <c r="B1782" s="2" t="s">
        <v>1382</v>
      </c>
    </row>
    <row r="1783" spans="1:2">
      <c r="A1783" s="2">
        <v>524867</v>
      </c>
      <c r="B1783" s="2" t="s">
        <v>1382</v>
      </c>
    </row>
    <row r="1784" spans="1:2">
      <c r="A1784" s="2">
        <v>524875</v>
      </c>
      <c r="B1784" s="2" t="s">
        <v>1383</v>
      </c>
    </row>
    <row r="1785" spans="1:2">
      <c r="A1785" s="2">
        <v>524875</v>
      </c>
      <c r="B1785" s="2" t="s">
        <v>1383</v>
      </c>
    </row>
    <row r="1786" spans="1:2">
      <c r="A1786" s="2">
        <v>524875</v>
      </c>
      <c r="B1786" s="2" t="s">
        <v>1383</v>
      </c>
    </row>
    <row r="1787" spans="1:2">
      <c r="A1787" s="2">
        <v>524875</v>
      </c>
      <c r="B1787" s="2" t="s">
        <v>1383</v>
      </c>
    </row>
    <row r="1788" spans="1:2">
      <c r="A1788" s="2">
        <v>524875</v>
      </c>
      <c r="B1788" s="2" t="s">
        <v>1383</v>
      </c>
    </row>
    <row r="1789" spans="1:2">
      <c r="A1789" s="2">
        <v>524875</v>
      </c>
      <c r="B1789" s="2" t="s">
        <v>1383</v>
      </c>
    </row>
    <row r="1790" spans="1:2">
      <c r="A1790" s="2">
        <v>524875</v>
      </c>
      <c r="B1790" s="2" t="s">
        <v>1383</v>
      </c>
    </row>
    <row r="1791" spans="1:2">
      <c r="A1791" s="2">
        <v>524999</v>
      </c>
      <c r="B1791" s="2" t="s">
        <v>1384</v>
      </c>
    </row>
    <row r="1792" spans="1:2">
      <c r="A1792" s="2">
        <v>524999</v>
      </c>
      <c r="B1792" s="2" t="s">
        <v>1384</v>
      </c>
    </row>
    <row r="1793" spans="1:2">
      <c r="A1793" s="2">
        <v>525006</v>
      </c>
      <c r="B1793" s="2" t="s">
        <v>1385</v>
      </c>
    </row>
    <row r="1794" spans="1:2">
      <c r="A1794" s="2">
        <v>525006</v>
      </c>
      <c r="B1794" s="2" t="s">
        <v>1385</v>
      </c>
    </row>
    <row r="1795" spans="1:2">
      <c r="A1795" s="2">
        <v>525073</v>
      </c>
      <c r="B1795" s="2" t="s">
        <v>1386</v>
      </c>
    </row>
    <row r="1796" spans="1:2">
      <c r="A1796" s="2">
        <v>525090</v>
      </c>
      <c r="B1796" s="2" t="s">
        <v>1387</v>
      </c>
    </row>
    <row r="1797" spans="1:2">
      <c r="A1797" s="2">
        <v>525090</v>
      </c>
      <c r="B1797" s="2" t="s">
        <v>1387</v>
      </c>
    </row>
    <row r="1798" spans="1:2">
      <c r="A1798" s="2">
        <v>525197</v>
      </c>
      <c r="B1798" s="2" t="s">
        <v>1388</v>
      </c>
    </row>
    <row r="1799" spans="1:2">
      <c r="A1799" s="2">
        <v>525197</v>
      </c>
      <c r="B1799" s="2" t="s">
        <v>1388</v>
      </c>
    </row>
    <row r="1800" spans="1:2">
      <c r="A1800" s="2">
        <v>525235</v>
      </c>
      <c r="B1800" s="2" t="s">
        <v>1389</v>
      </c>
    </row>
    <row r="1801" spans="1:2">
      <c r="A1801" s="2">
        <v>525286</v>
      </c>
      <c r="B1801" s="2" t="s">
        <v>1390</v>
      </c>
    </row>
    <row r="1802" spans="1:2">
      <c r="A1802" s="2">
        <v>525502</v>
      </c>
      <c r="B1802" s="2" t="s">
        <v>1391</v>
      </c>
    </row>
    <row r="1803" spans="1:2">
      <c r="A1803" s="2">
        <v>525642</v>
      </c>
      <c r="B1803" s="2" t="s">
        <v>1392</v>
      </c>
    </row>
    <row r="1804" spans="1:2">
      <c r="A1804" s="2">
        <v>525650</v>
      </c>
      <c r="B1804" s="2" t="s">
        <v>1393</v>
      </c>
    </row>
    <row r="1805" spans="1:2">
      <c r="A1805" s="2">
        <v>525731</v>
      </c>
      <c r="B1805" s="2" t="s">
        <v>1394</v>
      </c>
    </row>
    <row r="1806" spans="1:2">
      <c r="A1806" s="2">
        <v>525758</v>
      </c>
      <c r="B1806" s="2" t="s">
        <v>1395</v>
      </c>
    </row>
    <row r="1807" spans="1:2">
      <c r="A1807" s="2">
        <v>525812</v>
      </c>
      <c r="B1807" s="2" t="s">
        <v>1396</v>
      </c>
    </row>
    <row r="1808" spans="1:2">
      <c r="A1808" s="2">
        <v>525812</v>
      </c>
      <c r="B1808" s="2" t="s">
        <v>1396</v>
      </c>
    </row>
    <row r="1809" spans="1:2">
      <c r="A1809" s="2">
        <v>525898</v>
      </c>
      <c r="B1809" s="2" t="s">
        <v>1397</v>
      </c>
    </row>
    <row r="1810" spans="1:2">
      <c r="A1810" s="2">
        <v>525898</v>
      </c>
      <c r="B1810" s="2" t="s">
        <v>1397</v>
      </c>
    </row>
    <row r="1811" spans="1:2">
      <c r="A1811" s="2">
        <v>525898</v>
      </c>
      <c r="B1811" s="2" t="s">
        <v>1397</v>
      </c>
    </row>
    <row r="1812" spans="1:2">
      <c r="A1812" s="2">
        <v>525898</v>
      </c>
      <c r="B1812" s="2" t="s">
        <v>1397</v>
      </c>
    </row>
    <row r="1813" spans="1:2">
      <c r="A1813" s="2">
        <v>525898</v>
      </c>
      <c r="B1813" s="2" t="s">
        <v>1397</v>
      </c>
    </row>
    <row r="1814" spans="1:2">
      <c r="A1814" s="2">
        <v>525898</v>
      </c>
      <c r="B1814" s="2" t="s">
        <v>1397</v>
      </c>
    </row>
    <row r="1815" spans="1:2">
      <c r="A1815" s="2">
        <v>525995</v>
      </c>
      <c r="B1815" s="2" t="s">
        <v>1398</v>
      </c>
    </row>
    <row r="1816" spans="1:2">
      <c r="A1816" s="2">
        <v>526010</v>
      </c>
      <c r="B1816" s="2" t="s">
        <v>1399</v>
      </c>
    </row>
    <row r="1817" spans="1:2">
      <c r="A1817" s="2">
        <v>526045</v>
      </c>
      <c r="B1817" s="2" t="s">
        <v>1400</v>
      </c>
    </row>
    <row r="1818" spans="1:2">
      <c r="A1818" s="2">
        <v>526088</v>
      </c>
      <c r="B1818" s="2" t="s">
        <v>1401</v>
      </c>
    </row>
    <row r="1819" spans="1:2">
      <c r="A1819" s="2">
        <v>526096</v>
      </c>
      <c r="B1819" s="2" t="s">
        <v>1402</v>
      </c>
    </row>
    <row r="1820" spans="1:2">
      <c r="A1820" s="2">
        <v>526100</v>
      </c>
      <c r="B1820" s="2" t="s">
        <v>1403</v>
      </c>
    </row>
    <row r="1821" spans="1:2">
      <c r="A1821" s="2">
        <v>526274</v>
      </c>
      <c r="B1821" s="2" t="s">
        <v>1404</v>
      </c>
    </row>
    <row r="1822" spans="1:2">
      <c r="A1822" s="2">
        <v>526304</v>
      </c>
      <c r="B1822" s="2" t="s">
        <v>1405</v>
      </c>
    </row>
    <row r="1823" spans="1:2">
      <c r="A1823" s="2">
        <v>526312</v>
      </c>
      <c r="B1823" s="2" t="s">
        <v>1406</v>
      </c>
    </row>
    <row r="1824" spans="1:2">
      <c r="A1824" s="2">
        <v>526320</v>
      </c>
      <c r="B1824" s="2" t="s">
        <v>1407</v>
      </c>
    </row>
    <row r="1825" spans="1:2">
      <c r="A1825" s="2">
        <v>526339</v>
      </c>
      <c r="B1825" s="2" t="s">
        <v>1408</v>
      </c>
    </row>
    <row r="1826" spans="1:2">
      <c r="A1826" s="2">
        <v>526347</v>
      </c>
      <c r="B1826" s="2" t="s">
        <v>1409</v>
      </c>
    </row>
    <row r="1827" spans="1:2">
      <c r="A1827" s="2">
        <v>526398</v>
      </c>
      <c r="B1827" s="2" t="s">
        <v>1410</v>
      </c>
    </row>
    <row r="1828" spans="1:2">
      <c r="A1828" s="2">
        <v>526401</v>
      </c>
      <c r="B1828" s="2" t="s">
        <v>1411</v>
      </c>
    </row>
    <row r="1829" spans="1:2">
      <c r="A1829" s="2">
        <v>526401</v>
      </c>
      <c r="B1829" s="2" t="s">
        <v>1411</v>
      </c>
    </row>
    <row r="1830" spans="1:2">
      <c r="A1830" s="2">
        <v>526444</v>
      </c>
      <c r="B1830" s="2" t="s">
        <v>1412</v>
      </c>
    </row>
    <row r="1831" spans="1:2">
      <c r="A1831" s="2">
        <v>526452</v>
      </c>
      <c r="B1831" s="2" t="s">
        <v>1413</v>
      </c>
    </row>
    <row r="1832" spans="1:2">
      <c r="A1832" s="2">
        <v>526550</v>
      </c>
      <c r="B1832" s="2" t="s">
        <v>1414</v>
      </c>
    </row>
    <row r="1833" spans="1:2">
      <c r="A1833" s="2">
        <v>526614</v>
      </c>
      <c r="B1833" s="2" t="s">
        <v>1415</v>
      </c>
    </row>
    <row r="1834" spans="1:2">
      <c r="A1834" s="2">
        <v>526622</v>
      </c>
      <c r="B1834" s="2" t="s">
        <v>1416</v>
      </c>
    </row>
    <row r="1835" spans="1:2">
      <c r="A1835" s="2">
        <v>526665</v>
      </c>
      <c r="B1835" s="2" t="s">
        <v>1417</v>
      </c>
    </row>
    <row r="1836" spans="1:2">
      <c r="A1836" s="2">
        <v>526720</v>
      </c>
      <c r="B1836" s="2" t="s">
        <v>1418</v>
      </c>
    </row>
    <row r="1837" spans="1:2">
      <c r="A1837" s="2">
        <v>526738</v>
      </c>
      <c r="B1837" s="2" t="s">
        <v>1419</v>
      </c>
    </row>
    <row r="1838" spans="1:2">
      <c r="A1838" s="2">
        <v>526789</v>
      </c>
      <c r="B1838" s="2" t="s">
        <v>1420</v>
      </c>
    </row>
    <row r="1839" spans="1:2">
      <c r="A1839" s="2">
        <v>526797</v>
      </c>
      <c r="B1839" s="2" t="s">
        <v>1421</v>
      </c>
    </row>
    <row r="1840" spans="1:2">
      <c r="A1840" s="2">
        <v>526797</v>
      </c>
      <c r="B1840" s="2" t="s">
        <v>1421</v>
      </c>
    </row>
    <row r="1841" spans="1:2">
      <c r="A1841" s="2">
        <v>526894</v>
      </c>
      <c r="B1841" s="2" t="s">
        <v>1422</v>
      </c>
    </row>
    <row r="1842" spans="1:2">
      <c r="A1842" s="2">
        <v>526908</v>
      </c>
      <c r="B1842" s="2" t="s">
        <v>1423</v>
      </c>
    </row>
    <row r="1843" spans="1:2">
      <c r="A1843" s="2">
        <v>526940</v>
      </c>
      <c r="B1843" s="2" t="s">
        <v>1424</v>
      </c>
    </row>
    <row r="1844" spans="1:2">
      <c r="A1844" s="2">
        <v>526959</v>
      </c>
      <c r="B1844" s="2" t="s">
        <v>1425</v>
      </c>
    </row>
    <row r="1845" spans="1:2">
      <c r="A1845" s="2">
        <v>527033</v>
      </c>
      <c r="B1845" s="2" t="s">
        <v>1426</v>
      </c>
    </row>
    <row r="1846" spans="1:2">
      <c r="A1846" s="2">
        <v>527041</v>
      </c>
      <c r="B1846" s="2" t="s">
        <v>1427</v>
      </c>
    </row>
    <row r="1847" spans="1:2">
      <c r="A1847" s="2">
        <v>527050</v>
      </c>
      <c r="B1847" s="2" t="s">
        <v>1428</v>
      </c>
    </row>
    <row r="1848" spans="1:2">
      <c r="A1848" s="2">
        <v>527149</v>
      </c>
      <c r="B1848" s="2" t="s">
        <v>1429</v>
      </c>
    </row>
    <row r="1849" spans="1:2">
      <c r="A1849" s="2">
        <v>527157</v>
      </c>
      <c r="B1849" s="2" t="s">
        <v>1430</v>
      </c>
    </row>
    <row r="1850" spans="1:2">
      <c r="A1850" s="2">
        <v>527157</v>
      </c>
      <c r="B1850" s="2" t="s">
        <v>1430</v>
      </c>
    </row>
    <row r="1851" spans="1:2">
      <c r="A1851" s="2">
        <v>527173</v>
      </c>
      <c r="B1851" s="2" t="s">
        <v>1431</v>
      </c>
    </row>
    <row r="1852" spans="1:2">
      <c r="A1852" s="2">
        <v>527190</v>
      </c>
      <c r="B1852" s="2" t="s">
        <v>1432</v>
      </c>
    </row>
    <row r="1853" spans="1:2">
      <c r="A1853" s="2">
        <v>527203</v>
      </c>
      <c r="B1853" s="2" t="s">
        <v>1433</v>
      </c>
    </row>
    <row r="1854" spans="1:2">
      <c r="A1854" s="2">
        <v>527211</v>
      </c>
      <c r="B1854" s="2" t="s">
        <v>1434</v>
      </c>
    </row>
    <row r="1855" spans="1:2">
      <c r="A1855" s="2">
        <v>527246</v>
      </c>
      <c r="B1855" s="2" t="s">
        <v>1435</v>
      </c>
    </row>
    <row r="1856" spans="1:2">
      <c r="A1856" s="2">
        <v>527254</v>
      </c>
      <c r="B1856" s="2" t="s">
        <v>1436</v>
      </c>
    </row>
    <row r="1857" spans="1:2">
      <c r="A1857" s="2">
        <v>527300</v>
      </c>
      <c r="B1857" s="2" t="s">
        <v>1437</v>
      </c>
    </row>
    <row r="1858" spans="1:2">
      <c r="A1858" s="2">
        <v>527327</v>
      </c>
      <c r="B1858" s="2" t="s">
        <v>1438</v>
      </c>
    </row>
    <row r="1859" spans="1:2">
      <c r="A1859" s="2">
        <v>527424</v>
      </c>
      <c r="B1859" s="2" t="s">
        <v>1439</v>
      </c>
    </row>
    <row r="1860" spans="1:2">
      <c r="A1860" s="2">
        <v>527432</v>
      </c>
      <c r="B1860" s="2" t="s">
        <v>1440</v>
      </c>
    </row>
    <row r="1861" spans="1:2">
      <c r="A1861" s="2">
        <v>527467</v>
      </c>
      <c r="B1861" s="2" t="s">
        <v>1441</v>
      </c>
    </row>
    <row r="1862" spans="1:2">
      <c r="A1862" s="2">
        <v>527491</v>
      </c>
      <c r="B1862" s="2" t="s">
        <v>1442</v>
      </c>
    </row>
    <row r="1863" spans="1:2">
      <c r="A1863" s="2">
        <v>527505</v>
      </c>
      <c r="B1863" s="2" t="s">
        <v>1443</v>
      </c>
    </row>
    <row r="1864" spans="1:2">
      <c r="A1864" s="2">
        <v>527564</v>
      </c>
      <c r="B1864" s="2" t="s">
        <v>1444</v>
      </c>
    </row>
    <row r="1865" spans="1:2">
      <c r="A1865" s="2">
        <v>527653</v>
      </c>
      <c r="B1865" s="2" t="s">
        <v>1445</v>
      </c>
    </row>
    <row r="1866" spans="1:2">
      <c r="A1866" s="2">
        <v>527793</v>
      </c>
      <c r="B1866" s="2" t="s">
        <v>1446</v>
      </c>
    </row>
    <row r="1867" spans="1:2">
      <c r="A1867" s="2">
        <v>527882</v>
      </c>
      <c r="B1867" s="2" t="s">
        <v>1447</v>
      </c>
    </row>
    <row r="1868" spans="1:2">
      <c r="A1868" s="2">
        <v>527904</v>
      </c>
      <c r="B1868" s="2" t="s">
        <v>1448</v>
      </c>
    </row>
    <row r="1869" spans="1:2">
      <c r="A1869" s="2">
        <v>527904</v>
      </c>
      <c r="B1869" s="2" t="s">
        <v>1448</v>
      </c>
    </row>
    <row r="1870" spans="1:2">
      <c r="A1870" s="2">
        <v>527912</v>
      </c>
      <c r="B1870" s="2" t="s">
        <v>1449</v>
      </c>
    </row>
    <row r="1871" spans="1:2">
      <c r="A1871" s="2">
        <v>527912</v>
      </c>
      <c r="B1871" s="2" t="s">
        <v>1449</v>
      </c>
    </row>
    <row r="1872" spans="1:2">
      <c r="A1872" s="2">
        <v>527920</v>
      </c>
      <c r="B1872" s="2" t="s">
        <v>1450</v>
      </c>
    </row>
    <row r="1873" spans="1:2">
      <c r="A1873" s="2">
        <v>527920</v>
      </c>
      <c r="B1873" s="2" t="s">
        <v>1450</v>
      </c>
    </row>
    <row r="1874" spans="1:2">
      <c r="A1874" s="2">
        <v>527920</v>
      </c>
      <c r="B1874" s="2" t="s">
        <v>1450</v>
      </c>
    </row>
    <row r="1875" spans="1:2">
      <c r="A1875" s="2">
        <v>527920</v>
      </c>
      <c r="B1875" s="2" t="s">
        <v>1450</v>
      </c>
    </row>
    <row r="1876" spans="1:2">
      <c r="A1876" s="2">
        <v>527920</v>
      </c>
      <c r="B1876" s="2" t="s">
        <v>1450</v>
      </c>
    </row>
    <row r="1877" spans="1:2">
      <c r="A1877" s="2">
        <v>527920</v>
      </c>
      <c r="B1877" s="2" t="s">
        <v>1450</v>
      </c>
    </row>
    <row r="1878" spans="1:2">
      <c r="A1878" s="2">
        <v>527920</v>
      </c>
      <c r="B1878" s="2" t="s">
        <v>1450</v>
      </c>
    </row>
    <row r="1879" spans="1:2">
      <c r="A1879" s="2">
        <v>527920</v>
      </c>
      <c r="B1879" s="2" t="s">
        <v>1450</v>
      </c>
    </row>
    <row r="1880" spans="1:2">
      <c r="A1880" s="2">
        <v>527920</v>
      </c>
      <c r="B1880" s="2" t="s">
        <v>1450</v>
      </c>
    </row>
    <row r="1881" spans="1:2">
      <c r="A1881" s="2">
        <v>527947</v>
      </c>
      <c r="B1881" s="2" t="s">
        <v>1451</v>
      </c>
    </row>
    <row r="1882" spans="1:2">
      <c r="A1882" s="2">
        <v>528048</v>
      </c>
      <c r="B1882" s="2" t="s">
        <v>1452</v>
      </c>
    </row>
    <row r="1883" spans="1:2">
      <c r="A1883" s="2">
        <v>528153</v>
      </c>
      <c r="B1883" s="2" t="s">
        <v>1453</v>
      </c>
    </row>
    <row r="1884" spans="1:2">
      <c r="A1884" s="2">
        <v>528161</v>
      </c>
      <c r="B1884" s="2" t="s">
        <v>1454</v>
      </c>
    </row>
    <row r="1885" spans="1:2">
      <c r="A1885" s="2">
        <v>528285</v>
      </c>
      <c r="B1885" s="2" t="s">
        <v>1455</v>
      </c>
    </row>
    <row r="1886" spans="1:2">
      <c r="A1886" s="2">
        <v>528307</v>
      </c>
      <c r="B1886" s="2" t="s">
        <v>1456</v>
      </c>
    </row>
    <row r="1887" spans="1:2">
      <c r="A1887" s="2">
        <v>528323</v>
      </c>
      <c r="B1887" s="2" t="s">
        <v>1457</v>
      </c>
    </row>
    <row r="1888" spans="1:2">
      <c r="A1888" s="2">
        <v>528366</v>
      </c>
      <c r="B1888" s="2" t="s">
        <v>1458</v>
      </c>
    </row>
    <row r="1889" spans="1:2">
      <c r="A1889" s="2">
        <v>528560</v>
      </c>
      <c r="B1889" s="2" t="s">
        <v>1459</v>
      </c>
    </row>
    <row r="1890" spans="1:2">
      <c r="A1890" s="2">
        <v>528579</v>
      </c>
      <c r="B1890" s="2" t="s">
        <v>1460</v>
      </c>
    </row>
    <row r="1891" spans="1:2">
      <c r="A1891" s="2">
        <v>528609</v>
      </c>
      <c r="B1891" s="2" t="s">
        <v>1461</v>
      </c>
    </row>
    <row r="1892" spans="1:2">
      <c r="A1892" s="2">
        <v>528617</v>
      </c>
      <c r="B1892" s="2" t="s">
        <v>1462</v>
      </c>
    </row>
    <row r="1893" spans="1:2">
      <c r="A1893" s="2">
        <v>528625</v>
      </c>
      <c r="B1893" s="2" t="s">
        <v>1463</v>
      </c>
    </row>
    <row r="1894" spans="1:2">
      <c r="A1894" s="2">
        <v>528625</v>
      </c>
      <c r="B1894" s="2" t="s">
        <v>1463</v>
      </c>
    </row>
    <row r="1895" spans="1:2">
      <c r="A1895" s="2">
        <v>528641</v>
      </c>
      <c r="B1895" s="2" t="s">
        <v>1464</v>
      </c>
    </row>
    <row r="1896" spans="1:2">
      <c r="A1896" s="2">
        <v>528757</v>
      </c>
      <c r="B1896" s="2" t="s">
        <v>1465</v>
      </c>
    </row>
    <row r="1897" spans="1:2">
      <c r="A1897" s="2">
        <v>528765</v>
      </c>
      <c r="B1897" s="2" t="s">
        <v>1466</v>
      </c>
    </row>
    <row r="1898" spans="1:2">
      <c r="A1898" s="2">
        <v>528811</v>
      </c>
      <c r="B1898" s="2" t="s">
        <v>1467</v>
      </c>
    </row>
    <row r="1899" spans="1:2">
      <c r="A1899" s="2">
        <v>528986</v>
      </c>
      <c r="B1899" s="2" t="s">
        <v>1468</v>
      </c>
    </row>
    <row r="1900" spans="1:2">
      <c r="A1900" s="2">
        <v>529109</v>
      </c>
      <c r="B1900" s="2" t="s">
        <v>1469</v>
      </c>
    </row>
    <row r="1901" spans="1:2">
      <c r="A1901" s="2">
        <v>529109</v>
      </c>
      <c r="B1901" s="2" t="s">
        <v>1469</v>
      </c>
    </row>
    <row r="1902" spans="1:2">
      <c r="A1902" s="2">
        <v>529133</v>
      </c>
      <c r="B1902" s="2" t="s">
        <v>1470</v>
      </c>
    </row>
    <row r="1903" spans="1:2">
      <c r="A1903" s="2">
        <v>529168</v>
      </c>
      <c r="B1903" s="2" t="s">
        <v>1471</v>
      </c>
    </row>
    <row r="1904" spans="1:2">
      <c r="A1904" s="2">
        <v>529176</v>
      </c>
      <c r="B1904" s="2" t="s">
        <v>1472</v>
      </c>
    </row>
    <row r="1905" spans="1:2">
      <c r="A1905" s="2">
        <v>529184</v>
      </c>
      <c r="B1905" s="2" t="s">
        <v>1473</v>
      </c>
    </row>
    <row r="1906" spans="1:2">
      <c r="A1906" s="2">
        <v>529249</v>
      </c>
      <c r="B1906" s="2" t="s">
        <v>1474</v>
      </c>
    </row>
    <row r="1907" spans="1:2">
      <c r="A1907" s="2">
        <v>529257</v>
      </c>
      <c r="B1907" s="2" t="s">
        <v>1475</v>
      </c>
    </row>
    <row r="1908" spans="1:2">
      <c r="A1908" s="2">
        <v>529265</v>
      </c>
      <c r="B1908" s="2" t="s">
        <v>1476</v>
      </c>
    </row>
    <row r="1909" spans="1:2">
      <c r="A1909" s="2">
        <v>529419</v>
      </c>
      <c r="B1909" s="2" t="s">
        <v>1477</v>
      </c>
    </row>
    <row r="1910" spans="1:2">
      <c r="A1910" s="2">
        <v>529427</v>
      </c>
      <c r="B1910" s="2" t="s">
        <v>1478</v>
      </c>
    </row>
    <row r="1911" spans="1:2">
      <c r="A1911" s="2">
        <v>529435</v>
      </c>
      <c r="B1911" s="2" t="s">
        <v>1479</v>
      </c>
    </row>
    <row r="1912" spans="1:2">
      <c r="A1912" s="2">
        <v>529451</v>
      </c>
      <c r="B1912" s="2" t="s">
        <v>1480</v>
      </c>
    </row>
    <row r="1913" spans="1:2">
      <c r="A1913" s="2">
        <v>529460</v>
      </c>
      <c r="B1913" s="2" t="s">
        <v>1481</v>
      </c>
    </row>
    <row r="1914" spans="1:2">
      <c r="A1914" s="2">
        <v>529478</v>
      </c>
      <c r="B1914" s="2" t="s">
        <v>1482</v>
      </c>
    </row>
    <row r="1915" spans="1:2">
      <c r="A1915" s="2">
        <v>529516</v>
      </c>
      <c r="B1915" s="2" t="s">
        <v>1483</v>
      </c>
    </row>
    <row r="1916" spans="1:2">
      <c r="A1916" s="2">
        <v>529524</v>
      </c>
      <c r="B1916" s="2" t="s">
        <v>1484</v>
      </c>
    </row>
    <row r="1917" spans="1:2">
      <c r="A1917" s="2">
        <v>529532</v>
      </c>
      <c r="B1917" s="2" t="s">
        <v>1485</v>
      </c>
    </row>
    <row r="1918" spans="1:2">
      <c r="A1918" s="2">
        <v>529540</v>
      </c>
      <c r="B1918" s="2" t="s">
        <v>1486</v>
      </c>
    </row>
    <row r="1919" spans="1:2">
      <c r="A1919" s="2">
        <v>529567</v>
      </c>
      <c r="B1919" s="2" t="s">
        <v>1487</v>
      </c>
    </row>
    <row r="1920" spans="1:2">
      <c r="A1920" s="2">
        <v>529591</v>
      </c>
      <c r="B1920" s="2" t="s">
        <v>1488</v>
      </c>
    </row>
    <row r="1921" spans="1:2">
      <c r="A1921" s="2">
        <v>529605</v>
      </c>
      <c r="B1921" s="2" t="s">
        <v>1489</v>
      </c>
    </row>
    <row r="1922" spans="1:2">
      <c r="A1922" s="2">
        <v>529621</v>
      </c>
      <c r="B1922" s="2" t="s">
        <v>1490</v>
      </c>
    </row>
    <row r="1923" spans="1:2">
      <c r="A1923" s="2">
        <v>529630</v>
      </c>
      <c r="B1923" s="2" t="s">
        <v>1491</v>
      </c>
    </row>
    <row r="1924" spans="1:2">
      <c r="A1924" s="2">
        <v>529656</v>
      </c>
      <c r="B1924" s="2" t="s">
        <v>1492</v>
      </c>
    </row>
    <row r="1925" spans="1:2">
      <c r="A1925" s="2">
        <v>529656</v>
      </c>
      <c r="B1925" s="2" t="s">
        <v>1492</v>
      </c>
    </row>
    <row r="1926" spans="1:2">
      <c r="A1926" s="2">
        <v>529761</v>
      </c>
      <c r="B1926" s="2" t="s">
        <v>1493</v>
      </c>
    </row>
    <row r="1927" spans="1:2">
      <c r="A1927" s="2">
        <v>529770</v>
      </c>
      <c r="B1927" s="2" t="s">
        <v>1494</v>
      </c>
    </row>
    <row r="1928" spans="1:2">
      <c r="A1928" s="2">
        <v>529788</v>
      </c>
      <c r="B1928" s="2" t="s">
        <v>1495</v>
      </c>
    </row>
    <row r="1929" spans="1:2">
      <c r="A1929" s="2">
        <v>529796</v>
      </c>
      <c r="B1929" s="2" t="s">
        <v>1496</v>
      </c>
    </row>
    <row r="1930" spans="1:2">
      <c r="A1930" s="2">
        <v>529826</v>
      </c>
      <c r="B1930" s="2" t="s">
        <v>1497</v>
      </c>
    </row>
    <row r="1931" spans="1:2">
      <c r="A1931" s="2">
        <v>529826</v>
      </c>
      <c r="B1931" s="2" t="s">
        <v>1497</v>
      </c>
    </row>
    <row r="1932" spans="1:2">
      <c r="A1932" s="2">
        <v>529826</v>
      </c>
      <c r="B1932" s="2" t="s">
        <v>1497</v>
      </c>
    </row>
    <row r="1933" spans="1:2">
      <c r="A1933" s="2">
        <v>529877</v>
      </c>
      <c r="B1933" s="2" t="s">
        <v>1498</v>
      </c>
    </row>
    <row r="1934" spans="1:2">
      <c r="A1934" s="2">
        <v>529915</v>
      </c>
      <c r="B1934" s="2" t="s">
        <v>1499</v>
      </c>
    </row>
    <row r="1935" spans="1:2">
      <c r="A1935" s="2">
        <v>529923</v>
      </c>
      <c r="B1935" s="2" t="s">
        <v>1500</v>
      </c>
    </row>
    <row r="1936" spans="1:2">
      <c r="A1936" s="2">
        <v>529931</v>
      </c>
      <c r="B1936" s="2" t="s">
        <v>1501</v>
      </c>
    </row>
    <row r="1937" spans="1:2">
      <c r="A1937" s="2">
        <v>529958</v>
      </c>
      <c r="B1937" s="2" t="s">
        <v>1502</v>
      </c>
    </row>
    <row r="1938" spans="1:2">
      <c r="A1938" s="2">
        <v>529966</v>
      </c>
      <c r="B1938" s="2" t="s">
        <v>1503</v>
      </c>
    </row>
    <row r="1939" spans="1:2">
      <c r="A1939" s="2">
        <v>529974</v>
      </c>
      <c r="B1939" s="2" t="s">
        <v>1504</v>
      </c>
    </row>
    <row r="1940" spans="1:2">
      <c r="A1940" s="2">
        <v>529990</v>
      </c>
      <c r="B1940" s="2" t="s">
        <v>1505</v>
      </c>
    </row>
    <row r="1941" spans="1:2">
      <c r="A1941" s="2">
        <v>530000</v>
      </c>
      <c r="B1941" s="2" t="s">
        <v>1506</v>
      </c>
    </row>
    <row r="1942" spans="1:2">
      <c r="A1942" s="2">
        <v>530018</v>
      </c>
      <c r="B1942" s="2" t="s">
        <v>1507</v>
      </c>
    </row>
    <row r="1943" spans="1:2">
      <c r="A1943" s="2">
        <v>530026</v>
      </c>
      <c r="B1943" s="2" t="s">
        <v>1508</v>
      </c>
    </row>
    <row r="1944" spans="1:2">
      <c r="A1944" s="2">
        <v>530034</v>
      </c>
      <c r="B1944" s="2" t="s">
        <v>1509</v>
      </c>
    </row>
    <row r="1945" spans="1:2">
      <c r="A1945" s="2">
        <v>530050</v>
      </c>
      <c r="B1945" s="2" t="s">
        <v>1510</v>
      </c>
    </row>
    <row r="1946" spans="1:2">
      <c r="A1946" s="2">
        <v>530069</v>
      </c>
      <c r="B1946" s="2" t="s">
        <v>1511</v>
      </c>
    </row>
    <row r="1947" spans="1:2">
      <c r="A1947" s="2">
        <v>530093</v>
      </c>
      <c r="B1947" s="2" t="s">
        <v>1512</v>
      </c>
    </row>
    <row r="1948" spans="1:2">
      <c r="A1948" s="2">
        <v>530107</v>
      </c>
      <c r="B1948" s="2" t="s">
        <v>1513</v>
      </c>
    </row>
    <row r="1949" spans="1:2">
      <c r="A1949" s="2">
        <v>530115</v>
      </c>
      <c r="B1949" s="2" t="s">
        <v>1514</v>
      </c>
    </row>
    <row r="1950" spans="1:2">
      <c r="A1950" s="2">
        <v>530123</v>
      </c>
      <c r="B1950" s="2" t="s">
        <v>1515</v>
      </c>
    </row>
    <row r="1951" spans="1:2">
      <c r="A1951" s="2">
        <v>530131</v>
      </c>
      <c r="B1951" s="2" t="s">
        <v>1516</v>
      </c>
    </row>
    <row r="1952" spans="1:2">
      <c r="A1952" s="2">
        <v>530131</v>
      </c>
      <c r="B1952" s="2" t="s">
        <v>1516</v>
      </c>
    </row>
    <row r="1953" spans="1:2">
      <c r="A1953" s="2">
        <v>530247</v>
      </c>
      <c r="B1953" s="2" t="s">
        <v>1517</v>
      </c>
    </row>
    <row r="1954" spans="1:2">
      <c r="A1954" s="2">
        <v>530255</v>
      </c>
      <c r="B1954" s="2" t="s">
        <v>1518</v>
      </c>
    </row>
    <row r="1955" spans="1:2">
      <c r="A1955" s="2">
        <v>530271</v>
      </c>
      <c r="B1955" s="2" t="s">
        <v>1519</v>
      </c>
    </row>
    <row r="1956" spans="1:2">
      <c r="A1956" s="2">
        <v>530271</v>
      </c>
      <c r="B1956" s="2" t="s">
        <v>1519</v>
      </c>
    </row>
    <row r="1957" spans="1:2">
      <c r="A1957" s="2">
        <v>530280</v>
      </c>
      <c r="B1957" s="2" t="s">
        <v>1520</v>
      </c>
    </row>
    <row r="1958" spans="1:2">
      <c r="A1958" s="2">
        <v>530280</v>
      </c>
      <c r="B1958" s="2" t="s">
        <v>1520</v>
      </c>
    </row>
    <row r="1959" spans="1:2">
      <c r="A1959" s="2">
        <v>530298</v>
      </c>
      <c r="B1959" s="2" t="s">
        <v>1521</v>
      </c>
    </row>
    <row r="1960" spans="1:2">
      <c r="A1960" s="2">
        <v>530328</v>
      </c>
      <c r="B1960" s="2" t="s">
        <v>1522</v>
      </c>
    </row>
    <row r="1961" spans="1:2">
      <c r="A1961" s="2">
        <v>530336</v>
      </c>
      <c r="B1961" s="2" t="s">
        <v>1523</v>
      </c>
    </row>
    <row r="1962" spans="1:2">
      <c r="A1962" s="2">
        <v>530352</v>
      </c>
      <c r="B1962" s="2" t="s">
        <v>1524</v>
      </c>
    </row>
    <row r="1963" spans="1:2">
      <c r="A1963" s="2">
        <v>530379</v>
      </c>
      <c r="B1963" s="2" t="s">
        <v>1525</v>
      </c>
    </row>
    <row r="1964" spans="1:2">
      <c r="A1964" s="2">
        <v>530409</v>
      </c>
      <c r="B1964" s="2" t="s">
        <v>1526</v>
      </c>
    </row>
    <row r="1965" spans="1:2">
      <c r="A1965" s="2">
        <v>530417</v>
      </c>
      <c r="B1965" s="2" t="s">
        <v>1527</v>
      </c>
    </row>
    <row r="1966" spans="1:2">
      <c r="A1966" s="2">
        <v>530441</v>
      </c>
      <c r="B1966" s="2" t="s">
        <v>1528</v>
      </c>
    </row>
    <row r="1967" spans="1:2">
      <c r="A1967" s="2">
        <v>530450</v>
      </c>
      <c r="B1967" s="2" t="s">
        <v>1529</v>
      </c>
    </row>
    <row r="1968" spans="1:2">
      <c r="A1968" s="2">
        <v>530468</v>
      </c>
      <c r="B1968" s="2" t="s">
        <v>1530</v>
      </c>
    </row>
    <row r="1969" spans="1:2">
      <c r="A1969" s="2">
        <v>530514</v>
      </c>
      <c r="B1969" s="2" t="s">
        <v>1531</v>
      </c>
    </row>
    <row r="1970" spans="1:2">
      <c r="A1970" s="2">
        <v>530581</v>
      </c>
      <c r="B1970" s="2" t="s">
        <v>1532</v>
      </c>
    </row>
    <row r="1971" spans="1:2">
      <c r="A1971" s="2">
        <v>530590</v>
      </c>
      <c r="B1971" s="2" t="s">
        <v>1533</v>
      </c>
    </row>
    <row r="1972" spans="1:2">
      <c r="A1972" s="2">
        <v>530620</v>
      </c>
      <c r="B1972" s="2" t="s">
        <v>1534</v>
      </c>
    </row>
    <row r="1973" spans="1:2">
      <c r="A1973" s="2">
        <v>530638</v>
      </c>
      <c r="B1973" s="2" t="s">
        <v>1535</v>
      </c>
    </row>
    <row r="1974" spans="1:2">
      <c r="A1974" s="2">
        <v>530689</v>
      </c>
      <c r="B1974" s="2" t="s">
        <v>1536</v>
      </c>
    </row>
    <row r="1975" spans="1:2">
      <c r="A1975" s="2">
        <v>530735</v>
      </c>
      <c r="B1975" s="2" t="s">
        <v>1537</v>
      </c>
    </row>
    <row r="1976" spans="1:2">
      <c r="A1976" s="2">
        <v>530778</v>
      </c>
      <c r="B1976" s="2" t="s">
        <v>1538</v>
      </c>
    </row>
    <row r="1977" spans="1:2">
      <c r="A1977" s="2">
        <v>530867</v>
      </c>
      <c r="B1977" s="2" t="s">
        <v>1539</v>
      </c>
    </row>
    <row r="1978" spans="1:2">
      <c r="A1978" s="2">
        <v>530980</v>
      </c>
      <c r="B1978" s="2" t="s">
        <v>1540</v>
      </c>
    </row>
    <row r="1979" spans="1:2">
      <c r="A1979" s="2">
        <v>530999</v>
      </c>
      <c r="B1979" s="2" t="s">
        <v>1541</v>
      </c>
    </row>
    <row r="1980" spans="1:2">
      <c r="A1980" s="2">
        <v>531162</v>
      </c>
      <c r="B1980" s="2" t="s">
        <v>1542</v>
      </c>
    </row>
    <row r="1981" spans="1:2">
      <c r="A1981" s="2">
        <v>531170</v>
      </c>
      <c r="B1981" s="2" t="s">
        <v>1543</v>
      </c>
    </row>
    <row r="1982" spans="1:2">
      <c r="A1982" s="2">
        <v>531286</v>
      </c>
      <c r="B1982" s="2" t="s">
        <v>1544</v>
      </c>
    </row>
    <row r="1983" spans="1:2">
      <c r="A1983" s="2">
        <v>531294</v>
      </c>
      <c r="B1983" s="2" t="s">
        <v>1545</v>
      </c>
    </row>
    <row r="1984" spans="1:2">
      <c r="A1984" s="2">
        <v>531359</v>
      </c>
      <c r="B1984" s="2" t="s">
        <v>1546</v>
      </c>
    </row>
    <row r="1985" spans="1:2">
      <c r="A1985" s="2">
        <v>531359</v>
      </c>
      <c r="B1985" s="2" t="s">
        <v>1546</v>
      </c>
    </row>
    <row r="1986" spans="1:2">
      <c r="A1986" s="2">
        <v>531359</v>
      </c>
      <c r="B1986" s="2" t="s">
        <v>1546</v>
      </c>
    </row>
    <row r="1987" spans="1:2">
      <c r="A1987" s="2">
        <v>531367</v>
      </c>
      <c r="B1987" s="2" t="s">
        <v>1547</v>
      </c>
    </row>
    <row r="1988" spans="1:2">
      <c r="A1988" s="2">
        <v>531375</v>
      </c>
      <c r="B1988" s="2" t="s">
        <v>1548</v>
      </c>
    </row>
    <row r="1989" spans="1:2">
      <c r="A1989" s="2">
        <v>531448</v>
      </c>
      <c r="B1989" s="2" t="s">
        <v>1549</v>
      </c>
    </row>
    <row r="1990" spans="1:2">
      <c r="A1990" s="2">
        <v>531510</v>
      </c>
      <c r="B1990" s="2" t="s">
        <v>1550</v>
      </c>
    </row>
    <row r="1991" spans="1:2">
      <c r="A1991" s="2">
        <v>531596</v>
      </c>
      <c r="B1991" s="2" t="s">
        <v>1551</v>
      </c>
    </row>
    <row r="1992" spans="1:2">
      <c r="A1992" s="2">
        <v>531618</v>
      </c>
      <c r="B1992" s="2" t="s">
        <v>1552</v>
      </c>
    </row>
    <row r="1993" spans="1:2">
      <c r="A1993" s="2">
        <v>531618</v>
      </c>
      <c r="B1993" s="2" t="s">
        <v>1552</v>
      </c>
    </row>
    <row r="1994" spans="1:2">
      <c r="A1994" s="2">
        <v>531626</v>
      </c>
      <c r="B1994" s="2" t="s">
        <v>1553</v>
      </c>
    </row>
    <row r="1995" spans="1:2">
      <c r="A1995" s="2">
        <v>531626</v>
      </c>
      <c r="B1995" s="2" t="s">
        <v>1553</v>
      </c>
    </row>
    <row r="1996" spans="1:2">
      <c r="A1996" s="2">
        <v>531685</v>
      </c>
      <c r="B1996" s="2" t="s">
        <v>1554</v>
      </c>
    </row>
    <row r="1997" spans="1:2">
      <c r="A1997" s="2">
        <v>531685</v>
      </c>
      <c r="B1997" s="2" t="s">
        <v>1554</v>
      </c>
    </row>
    <row r="1998" spans="1:2">
      <c r="A1998" s="2">
        <v>531731</v>
      </c>
      <c r="B1998" s="2" t="s">
        <v>1555</v>
      </c>
    </row>
    <row r="1999" spans="1:2">
      <c r="A1999" s="2">
        <v>531758</v>
      </c>
      <c r="B1999" s="2" t="s">
        <v>1556</v>
      </c>
    </row>
    <row r="2000" spans="1:2">
      <c r="A2000" s="2">
        <v>531812</v>
      </c>
      <c r="B2000" s="2" t="s">
        <v>1557</v>
      </c>
    </row>
    <row r="2001" spans="1:2">
      <c r="A2001" s="2">
        <v>531820</v>
      </c>
      <c r="B2001" s="2" t="s">
        <v>1558</v>
      </c>
    </row>
    <row r="2002" spans="1:2">
      <c r="A2002" s="2">
        <v>531863</v>
      </c>
      <c r="B2002" s="2" t="s">
        <v>1559</v>
      </c>
    </row>
    <row r="2003" spans="1:2">
      <c r="A2003" s="2">
        <v>531863</v>
      </c>
      <c r="B2003" s="2" t="s">
        <v>1559</v>
      </c>
    </row>
    <row r="2004" spans="1:2">
      <c r="A2004" s="2">
        <v>531871</v>
      </c>
      <c r="B2004" s="2" t="s">
        <v>1560</v>
      </c>
    </row>
    <row r="2005" spans="1:2">
      <c r="A2005" s="2">
        <v>531871</v>
      </c>
      <c r="B2005" s="2" t="s">
        <v>1560</v>
      </c>
    </row>
    <row r="2006" spans="1:2">
      <c r="A2006" s="2">
        <v>531880</v>
      </c>
      <c r="B2006" s="2" t="s">
        <v>1561</v>
      </c>
    </row>
    <row r="2007" spans="1:2">
      <c r="A2007" s="2">
        <v>531898</v>
      </c>
      <c r="B2007" s="2" t="s">
        <v>1562</v>
      </c>
    </row>
    <row r="2008" spans="1:2">
      <c r="A2008" s="2">
        <v>531910</v>
      </c>
      <c r="B2008" s="2" t="s">
        <v>1563</v>
      </c>
    </row>
    <row r="2009" spans="1:2">
      <c r="A2009" s="2">
        <v>532037</v>
      </c>
      <c r="B2009" s="2" t="s">
        <v>1564</v>
      </c>
    </row>
    <row r="2010" spans="1:2">
      <c r="A2010" s="2">
        <v>532045</v>
      </c>
      <c r="B2010" s="2" t="s">
        <v>1565</v>
      </c>
    </row>
    <row r="2011" spans="1:2">
      <c r="A2011" s="2">
        <v>532070</v>
      </c>
      <c r="B2011" s="2" t="s">
        <v>1566</v>
      </c>
    </row>
    <row r="2012" spans="1:2">
      <c r="A2012" s="2">
        <v>532088</v>
      </c>
      <c r="B2012" s="2" t="s">
        <v>1567</v>
      </c>
    </row>
    <row r="2013" spans="1:2">
      <c r="A2013" s="2">
        <v>532169</v>
      </c>
      <c r="B2013" s="2" t="s">
        <v>1568</v>
      </c>
    </row>
    <row r="2014" spans="1:2">
      <c r="A2014" s="2">
        <v>532193</v>
      </c>
      <c r="B2014" s="2" t="s">
        <v>1569</v>
      </c>
    </row>
    <row r="2015" spans="1:2">
      <c r="A2015" s="2">
        <v>532207</v>
      </c>
      <c r="B2015" s="2" t="s">
        <v>1570</v>
      </c>
    </row>
    <row r="2016" spans="1:2">
      <c r="A2016" s="2">
        <v>532304</v>
      </c>
      <c r="B2016" s="2" t="s">
        <v>1571</v>
      </c>
    </row>
    <row r="2017" spans="1:2">
      <c r="A2017" s="2">
        <v>532312</v>
      </c>
      <c r="B2017" s="2" t="s">
        <v>1572</v>
      </c>
    </row>
    <row r="2018" spans="1:2">
      <c r="A2018" s="2">
        <v>532320</v>
      </c>
      <c r="B2018" s="2" t="s">
        <v>1573</v>
      </c>
    </row>
    <row r="2019" spans="1:2">
      <c r="A2019" s="2">
        <v>532355</v>
      </c>
      <c r="B2019" s="2" t="s">
        <v>1574</v>
      </c>
    </row>
    <row r="2020" spans="1:2">
      <c r="A2020" s="2">
        <v>532363</v>
      </c>
      <c r="B2020" s="2" t="s">
        <v>1575</v>
      </c>
    </row>
    <row r="2021" spans="1:2">
      <c r="A2021" s="2">
        <v>532371</v>
      </c>
      <c r="B2021" s="2" t="s">
        <v>1576</v>
      </c>
    </row>
    <row r="2022" spans="1:2">
      <c r="A2022" s="2">
        <v>532398</v>
      </c>
      <c r="B2022" s="2" t="s">
        <v>1577</v>
      </c>
    </row>
    <row r="2023" spans="1:2">
      <c r="A2023" s="2">
        <v>532452</v>
      </c>
      <c r="B2023" s="2" t="s">
        <v>1578</v>
      </c>
    </row>
    <row r="2024" spans="1:2">
      <c r="A2024" s="2">
        <v>532452</v>
      </c>
      <c r="B2024" s="2" t="s">
        <v>1578</v>
      </c>
    </row>
    <row r="2025" spans="1:2">
      <c r="A2025" s="2">
        <v>532452</v>
      </c>
      <c r="B2025" s="2" t="s">
        <v>1578</v>
      </c>
    </row>
    <row r="2026" spans="1:2">
      <c r="A2026" s="2">
        <v>532452</v>
      </c>
      <c r="B2026" s="2" t="s">
        <v>1578</v>
      </c>
    </row>
    <row r="2027" spans="1:2">
      <c r="A2027" s="2">
        <v>532452</v>
      </c>
      <c r="B2027" s="2" t="s">
        <v>1578</v>
      </c>
    </row>
    <row r="2028" spans="1:2">
      <c r="A2028" s="2">
        <v>532479</v>
      </c>
      <c r="B2028" s="2" t="s">
        <v>1579</v>
      </c>
    </row>
    <row r="2029" spans="1:2">
      <c r="A2029" s="2">
        <v>532487</v>
      </c>
      <c r="B2029" s="2" t="s">
        <v>1580</v>
      </c>
    </row>
    <row r="2030" spans="1:2">
      <c r="A2030" s="2">
        <v>532533</v>
      </c>
      <c r="B2030" s="2" t="s">
        <v>1581</v>
      </c>
    </row>
    <row r="2031" spans="1:2">
      <c r="A2031" s="2">
        <v>532541</v>
      </c>
      <c r="B2031" s="2" t="s">
        <v>1582</v>
      </c>
    </row>
    <row r="2032" spans="1:2">
      <c r="A2032" s="2">
        <v>532550</v>
      </c>
      <c r="B2032" s="2" t="s">
        <v>1583</v>
      </c>
    </row>
    <row r="2033" spans="1:2">
      <c r="A2033" s="2">
        <v>532550</v>
      </c>
      <c r="B2033" s="2" t="s">
        <v>1583</v>
      </c>
    </row>
    <row r="2034" spans="1:2">
      <c r="A2034" s="2">
        <v>532568</v>
      </c>
      <c r="B2034" s="2" t="s">
        <v>1584</v>
      </c>
    </row>
    <row r="2035" spans="1:2">
      <c r="A2035" s="2">
        <v>532576</v>
      </c>
      <c r="B2035" s="2" t="s">
        <v>1585</v>
      </c>
    </row>
    <row r="2036" spans="1:2">
      <c r="A2036" s="2">
        <v>532673</v>
      </c>
      <c r="B2036" s="2" t="s">
        <v>1586</v>
      </c>
    </row>
    <row r="2037" spans="1:2">
      <c r="A2037" s="2">
        <v>532673</v>
      </c>
      <c r="B2037" s="2" t="s">
        <v>1586</v>
      </c>
    </row>
    <row r="2038" spans="1:2">
      <c r="A2038" s="2">
        <v>532770</v>
      </c>
      <c r="B2038" s="2" t="s">
        <v>1587</v>
      </c>
    </row>
    <row r="2039" spans="1:2">
      <c r="A2039" s="2">
        <v>532789</v>
      </c>
      <c r="B2039" s="2" t="s">
        <v>1588</v>
      </c>
    </row>
    <row r="2040" spans="1:2">
      <c r="A2040" s="2">
        <v>532800</v>
      </c>
      <c r="B2040" s="2" t="s">
        <v>1589</v>
      </c>
    </row>
    <row r="2041" spans="1:2">
      <c r="A2041" s="2">
        <v>532835</v>
      </c>
      <c r="B2041" s="2" t="s">
        <v>1590</v>
      </c>
    </row>
    <row r="2042" spans="1:2">
      <c r="A2042" s="2">
        <v>533203</v>
      </c>
      <c r="B2042" s="2" t="s">
        <v>1591</v>
      </c>
    </row>
    <row r="2043" spans="1:2">
      <c r="A2043" s="2">
        <v>533254</v>
      </c>
      <c r="B2043" s="2" t="s">
        <v>1592</v>
      </c>
    </row>
    <row r="2044" spans="1:2">
      <c r="A2044" s="2">
        <v>533300</v>
      </c>
      <c r="B2044" s="2" t="s">
        <v>1593</v>
      </c>
    </row>
    <row r="2045" spans="1:2">
      <c r="A2045" s="2">
        <v>533343</v>
      </c>
      <c r="B2045" s="2" t="s">
        <v>1594</v>
      </c>
    </row>
    <row r="2046" spans="1:2">
      <c r="A2046" s="2">
        <v>533351</v>
      </c>
      <c r="B2046" s="2" t="s">
        <v>1595</v>
      </c>
    </row>
    <row r="2047" spans="1:2">
      <c r="A2047" s="2">
        <v>533360</v>
      </c>
      <c r="B2047" s="2" t="s">
        <v>1596</v>
      </c>
    </row>
    <row r="2048" spans="1:2">
      <c r="A2048" s="2">
        <v>533432</v>
      </c>
      <c r="B2048" s="2" t="s">
        <v>1597</v>
      </c>
    </row>
    <row r="2049" spans="1:2">
      <c r="A2049" s="2">
        <v>533459</v>
      </c>
      <c r="B2049" s="2" t="s">
        <v>1598</v>
      </c>
    </row>
    <row r="2050" spans="1:2">
      <c r="A2050" s="2">
        <v>533459</v>
      </c>
      <c r="B2050" s="2" t="s">
        <v>1598</v>
      </c>
    </row>
    <row r="2051" spans="1:2">
      <c r="A2051" s="2">
        <v>533564</v>
      </c>
      <c r="B2051" s="2" t="s">
        <v>1599</v>
      </c>
    </row>
    <row r="2052" spans="1:2">
      <c r="A2052" s="2">
        <v>533572</v>
      </c>
      <c r="B2052" s="2" t="s">
        <v>1600</v>
      </c>
    </row>
    <row r="2053" spans="1:2">
      <c r="A2053" s="2">
        <v>533602</v>
      </c>
      <c r="B2053" s="2" t="s">
        <v>1601</v>
      </c>
    </row>
    <row r="2054" spans="1:2">
      <c r="A2054" s="2">
        <v>533610</v>
      </c>
      <c r="B2054" s="2" t="s">
        <v>1602</v>
      </c>
    </row>
    <row r="2055" spans="1:2">
      <c r="A2055" s="2">
        <v>533629</v>
      </c>
      <c r="B2055" s="2" t="s">
        <v>1603</v>
      </c>
    </row>
    <row r="2056" spans="1:2">
      <c r="A2056" s="2">
        <v>533653</v>
      </c>
      <c r="B2056" s="2" t="s">
        <v>1604</v>
      </c>
    </row>
    <row r="2057" spans="1:2">
      <c r="A2057" s="2">
        <v>533661</v>
      </c>
      <c r="B2057" s="2" t="s">
        <v>1605</v>
      </c>
    </row>
    <row r="2058" spans="1:2">
      <c r="A2058" s="2">
        <v>533670</v>
      </c>
      <c r="B2058" s="2" t="s">
        <v>1606</v>
      </c>
    </row>
    <row r="2059" spans="1:2">
      <c r="A2059" s="2">
        <v>533670</v>
      </c>
      <c r="B2059" s="2" t="s">
        <v>1606</v>
      </c>
    </row>
    <row r="2060" spans="1:2">
      <c r="A2060" s="2">
        <v>533670</v>
      </c>
      <c r="B2060" s="2" t="s">
        <v>1606</v>
      </c>
    </row>
    <row r="2061" spans="1:2">
      <c r="A2061" s="2">
        <v>533670</v>
      </c>
      <c r="B2061" s="2" t="s">
        <v>1606</v>
      </c>
    </row>
    <row r="2062" spans="1:2">
      <c r="A2062" s="2">
        <v>533670</v>
      </c>
      <c r="B2062" s="2" t="s">
        <v>1606</v>
      </c>
    </row>
    <row r="2063" spans="1:2">
      <c r="A2063" s="2">
        <v>533670</v>
      </c>
      <c r="B2063" s="2" t="s">
        <v>1606</v>
      </c>
    </row>
    <row r="2064" spans="1:2">
      <c r="A2064" s="2">
        <v>533688</v>
      </c>
      <c r="B2064" s="2" t="s">
        <v>1607</v>
      </c>
    </row>
    <row r="2065" spans="1:2">
      <c r="A2065" s="2">
        <v>533688</v>
      </c>
      <c r="B2065" s="2" t="s">
        <v>1607</v>
      </c>
    </row>
    <row r="2066" spans="1:2">
      <c r="A2066" s="2">
        <v>533688</v>
      </c>
      <c r="B2066" s="2" t="s">
        <v>1607</v>
      </c>
    </row>
    <row r="2067" spans="1:2">
      <c r="A2067" s="2">
        <v>533688</v>
      </c>
      <c r="B2067" s="2" t="s">
        <v>1607</v>
      </c>
    </row>
    <row r="2068" spans="1:2">
      <c r="A2068" s="2">
        <v>533688</v>
      </c>
      <c r="B2068" s="2" t="s">
        <v>1607</v>
      </c>
    </row>
    <row r="2069" spans="1:2">
      <c r="A2069" s="2">
        <v>533688</v>
      </c>
      <c r="B2069" s="2" t="s">
        <v>1607</v>
      </c>
    </row>
    <row r="2070" spans="1:2">
      <c r="A2070" s="2">
        <v>533858</v>
      </c>
      <c r="B2070" s="2" t="s">
        <v>1608</v>
      </c>
    </row>
    <row r="2071" spans="1:2">
      <c r="A2071" s="2">
        <v>533882</v>
      </c>
      <c r="B2071" s="2" t="s">
        <v>1609</v>
      </c>
    </row>
    <row r="2072" spans="1:2">
      <c r="A2072" s="2">
        <v>533947</v>
      </c>
      <c r="B2072" s="2" t="s">
        <v>1610</v>
      </c>
    </row>
    <row r="2073" spans="1:2">
      <c r="A2073" s="2">
        <v>533971</v>
      </c>
      <c r="B2073" s="2" t="s">
        <v>1611</v>
      </c>
    </row>
    <row r="2074" spans="1:2">
      <c r="A2074" s="2">
        <v>533980</v>
      </c>
      <c r="B2074" s="2" t="s">
        <v>1612</v>
      </c>
    </row>
    <row r="2075" spans="1:2">
      <c r="A2075" s="2">
        <v>533980</v>
      </c>
      <c r="B2075" s="2" t="s">
        <v>1612</v>
      </c>
    </row>
    <row r="2076" spans="1:2">
      <c r="A2076" s="2">
        <v>533980</v>
      </c>
      <c r="B2076" s="2" t="s">
        <v>1612</v>
      </c>
    </row>
    <row r="2077" spans="1:2">
      <c r="A2077" s="2">
        <v>533980</v>
      </c>
      <c r="B2077" s="2" t="s">
        <v>1612</v>
      </c>
    </row>
    <row r="2078" spans="1:2">
      <c r="A2078" s="2">
        <v>534005</v>
      </c>
      <c r="B2078" s="2" t="s">
        <v>1613</v>
      </c>
    </row>
    <row r="2079" spans="1:2">
      <c r="A2079" s="2">
        <v>534072</v>
      </c>
      <c r="B2079" s="2" t="s">
        <v>1614</v>
      </c>
    </row>
    <row r="2080" spans="1:2">
      <c r="A2080" s="2">
        <v>534072</v>
      </c>
      <c r="B2080" s="2" t="s">
        <v>1614</v>
      </c>
    </row>
    <row r="2081" spans="1:2">
      <c r="A2081" s="2">
        <v>534110</v>
      </c>
      <c r="B2081" s="2" t="s">
        <v>1615</v>
      </c>
    </row>
    <row r="2082" spans="1:2">
      <c r="A2082" s="2">
        <v>534137</v>
      </c>
      <c r="B2082" s="2" t="s">
        <v>1616</v>
      </c>
    </row>
    <row r="2083" spans="1:2">
      <c r="A2083" s="2">
        <v>534153</v>
      </c>
      <c r="B2083" s="2" t="s">
        <v>1617</v>
      </c>
    </row>
    <row r="2084" spans="1:2">
      <c r="A2084" s="2">
        <v>534200</v>
      </c>
      <c r="B2084" s="2" t="s">
        <v>1618</v>
      </c>
    </row>
    <row r="2085" spans="1:2">
      <c r="A2085" s="2">
        <v>534226</v>
      </c>
      <c r="B2085" s="2" t="s">
        <v>1619</v>
      </c>
    </row>
    <row r="2086" spans="1:2">
      <c r="A2086" s="2">
        <v>534242</v>
      </c>
      <c r="B2086" s="2" t="s">
        <v>1620</v>
      </c>
    </row>
    <row r="2087" spans="1:2">
      <c r="A2087" s="2">
        <v>534285</v>
      </c>
      <c r="B2087" s="2" t="s">
        <v>1621</v>
      </c>
    </row>
    <row r="2088" spans="1:2">
      <c r="A2088" s="2">
        <v>534315</v>
      </c>
      <c r="B2088" s="2" t="s">
        <v>1622</v>
      </c>
    </row>
    <row r="2089" spans="1:2">
      <c r="A2089" s="2">
        <v>534323</v>
      </c>
      <c r="B2089" s="2" t="s">
        <v>1623</v>
      </c>
    </row>
    <row r="2090" spans="1:2">
      <c r="A2090" s="2">
        <v>534331</v>
      </c>
      <c r="B2090" s="2" t="s">
        <v>1624</v>
      </c>
    </row>
    <row r="2091" spans="1:2">
      <c r="A2091" s="2">
        <v>534340</v>
      </c>
      <c r="B2091" s="2" t="s">
        <v>1625</v>
      </c>
    </row>
    <row r="2092" spans="1:2">
      <c r="A2092" s="2">
        <v>534382</v>
      </c>
      <c r="B2092" s="2" t="s">
        <v>1626</v>
      </c>
    </row>
    <row r="2093" spans="1:2">
      <c r="A2093" s="2">
        <v>534463</v>
      </c>
      <c r="B2093" s="2" t="s">
        <v>1627</v>
      </c>
    </row>
    <row r="2094" spans="1:2">
      <c r="A2094" s="2">
        <v>534471</v>
      </c>
      <c r="B2094" s="2" t="s">
        <v>1628</v>
      </c>
    </row>
    <row r="2095" spans="1:2">
      <c r="A2095" s="2">
        <v>534480</v>
      </c>
      <c r="B2095" s="2" t="s">
        <v>1629</v>
      </c>
    </row>
    <row r="2096" spans="1:2">
      <c r="A2096" s="2">
        <v>534560</v>
      </c>
      <c r="B2096" s="2" t="s">
        <v>1630</v>
      </c>
    </row>
    <row r="2097" spans="1:2">
      <c r="A2097" s="2">
        <v>534579</v>
      </c>
      <c r="B2097" s="2" t="s">
        <v>1631</v>
      </c>
    </row>
    <row r="2098" spans="1:2">
      <c r="A2098" s="2">
        <v>534641</v>
      </c>
      <c r="B2098" s="2" t="s">
        <v>1632</v>
      </c>
    </row>
    <row r="2099" spans="1:2">
      <c r="A2099" s="2">
        <v>534650</v>
      </c>
      <c r="B2099" s="2" t="s">
        <v>1633</v>
      </c>
    </row>
    <row r="2100" spans="1:2">
      <c r="A2100" s="2">
        <v>534668</v>
      </c>
      <c r="B2100" s="2" t="s">
        <v>1634</v>
      </c>
    </row>
    <row r="2101" spans="1:2">
      <c r="A2101" s="2">
        <v>534668</v>
      </c>
      <c r="B2101" s="2" t="s">
        <v>1634</v>
      </c>
    </row>
    <row r="2102" spans="1:2">
      <c r="A2102" s="2">
        <v>534676</v>
      </c>
      <c r="B2102" s="2" t="s">
        <v>1635</v>
      </c>
    </row>
    <row r="2103" spans="1:2">
      <c r="A2103" s="2">
        <v>534684</v>
      </c>
      <c r="B2103" s="2" t="s">
        <v>1636</v>
      </c>
    </row>
    <row r="2104" spans="1:2">
      <c r="A2104" s="2">
        <v>534730</v>
      </c>
      <c r="B2104" s="2" t="s">
        <v>1637</v>
      </c>
    </row>
    <row r="2105" spans="1:2">
      <c r="A2105" s="2">
        <v>534749</v>
      </c>
      <c r="B2105" s="2" t="s">
        <v>1638</v>
      </c>
    </row>
    <row r="2106" spans="1:2">
      <c r="A2106" s="2">
        <v>534790</v>
      </c>
      <c r="B2106" s="2" t="s">
        <v>1639</v>
      </c>
    </row>
    <row r="2107" spans="1:2">
      <c r="A2107" s="2">
        <v>534811</v>
      </c>
      <c r="B2107" s="2" t="s">
        <v>1640</v>
      </c>
    </row>
    <row r="2108" spans="1:2">
      <c r="A2108" s="2">
        <v>534811</v>
      </c>
      <c r="B2108" s="2" t="s">
        <v>1640</v>
      </c>
    </row>
    <row r="2109" spans="1:2">
      <c r="A2109" s="2">
        <v>534811</v>
      </c>
      <c r="B2109" s="2" t="s">
        <v>1640</v>
      </c>
    </row>
    <row r="2110" spans="1:2">
      <c r="A2110" s="2">
        <v>534927</v>
      </c>
      <c r="B2110" s="2" t="s">
        <v>1641</v>
      </c>
    </row>
    <row r="2111" spans="1:2">
      <c r="A2111" s="2">
        <v>534951</v>
      </c>
      <c r="B2111" s="2" t="s">
        <v>1642</v>
      </c>
    </row>
    <row r="2112" spans="1:2">
      <c r="A2112" s="2">
        <v>534951</v>
      </c>
      <c r="B2112" s="2" t="s">
        <v>1642</v>
      </c>
    </row>
    <row r="2113" spans="1:2">
      <c r="A2113" s="2">
        <v>535141</v>
      </c>
      <c r="B2113" s="2" t="s">
        <v>1643</v>
      </c>
    </row>
    <row r="2114" spans="1:2">
      <c r="A2114" s="2">
        <v>535141</v>
      </c>
      <c r="B2114" s="2" t="s">
        <v>1643</v>
      </c>
    </row>
    <row r="2115" spans="1:2">
      <c r="A2115" s="2">
        <v>535150</v>
      </c>
      <c r="B2115" s="2" t="s">
        <v>1644</v>
      </c>
    </row>
    <row r="2116" spans="1:2">
      <c r="A2116" s="2">
        <v>535150</v>
      </c>
      <c r="B2116" s="2" t="s">
        <v>1644</v>
      </c>
    </row>
    <row r="2117" spans="1:2">
      <c r="A2117" s="2">
        <v>535206</v>
      </c>
      <c r="B2117" s="2" t="s">
        <v>1645</v>
      </c>
    </row>
    <row r="2118" spans="1:2">
      <c r="A2118" s="2">
        <v>535265</v>
      </c>
      <c r="B2118" s="2" t="s">
        <v>1646</v>
      </c>
    </row>
    <row r="2119" spans="1:2">
      <c r="A2119" s="2">
        <v>535265</v>
      </c>
      <c r="B2119" s="2" t="s">
        <v>1646</v>
      </c>
    </row>
    <row r="2120" spans="1:2">
      <c r="A2120" s="2">
        <v>535303</v>
      </c>
      <c r="B2120" s="2" t="s">
        <v>1647</v>
      </c>
    </row>
    <row r="2121" spans="1:2">
      <c r="A2121" s="2">
        <v>535354</v>
      </c>
      <c r="B2121" s="2" t="s">
        <v>1648</v>
      </c>
    </row>
    <row r="2122" spans="1:2">
      <c r="A2122" s="2">
        <v>535362</v>
      </c>
      <c r="B2122" s="2" t="s">
        <v>1649</v>
      </c>
    </row>
    <row r="2123" spans="1:2">
      <c r="A2123" s="2">
        <v>535370</v>
      </c>
      <c r="B2123" s="2" t="s">
        <v>1650</v>
      </c>
    </row>
    <row r="2124" spans="1:2">
      <c r="A2124" s="2">
        <v>535400</v>
      </c>
      <c r="B2124" s="2" t="s">
        <v>1651</v>
      </c>
    </row>
    <row r="2125" spans="1:2">
      <c r="A2125" s="2">
        <v>535419</v>
      </c>
      <c r="B2125" s="2" t="s">
        <v>1652</v>
      </c>
    </row>
    <row r="2126" spans="1:2">
      <c r="A2126" s="2">
        <v>535583</v>
      </c>
      <c r="B2126" s="2" t="s">
        <v>1653</v>
      </c>
    </row>
    <row r="2127" spans="1:2">
      <c r="A2127" s="2">
        <v>535591</v>
      </c>
      <c r="B2127" s="2" t="s">
        <v>1654</v>
      </c>
    </row>
    <row r="2128" spans="1:2">
      <c r="A2128" s="2">
        <v>535605</v>
      </c>
      <c r="B2128" s="2" t="s">
        <v>1655</v>
      </c>
    </row>
    <row r="2129" spans="1:2">
      <c r="A2129" s="2">
        <v>535613</v>
      </c>
      <c r="B2129" s="2" t="s">
        <v>1656</v>
      </c>
    </row>
    <row r="2130" spans="1:2">
      <c r="A2130" s="2">
        <v>535621</v>
      </c>
      <c r="B2130" s="2" t="s">
        <v>1657</v>
      </c>
    </row>
    <row r="2131" spans="1:2">
      <c r="A2131" s="2">
        <v>535630</v>
      </c>
      <c r="B2131" s="2" t="s">
        <v>1658</v>
      </c>
    </row>
    <row r="2132" spans="1:2">
      <c r="A2132" s="2">
        <v>535648</v>
      </c>
      <c r="B2132" s="2" t="s">
        <v>1659</v>
      </c>
    </row>
    <row r="2133" spans="1:2">
      <c r="A2133" s="2">
        <v>535664</v>
      </c>
      <c r="B2133" s="2" t="s">
        <v>1660</v>
      </c>
    </row>
    <row r="2134" spans="1:2">
      <c r="A2134" s="2">
        <v>535672</v>
      </c>
      <c r="B2134" s="2" t="s">
        <v>1661</v>
      </c>
    </row>
    <row r="2135" spans="1:2">
      <c r="A2135" s="2">
        <v>535680</v>
      </c>
      <c r="B2135" s="2" t="s">
        <v>1662</v>
      </c>
    </row>
    <row r="2136" spans="1:2">
      <c r="A2136" s="2">
        <v>535699</v>
      </c>
      <c r="B2136" s="2" t="s">
        <v>1663</v>
      </c>
    </row>
    <row r="2137" spans="1:2">
      <c r="A2137" s="2">
        <v>535702</v>
      </c>
      <c r="B2137" s="2" t="s">
        <v>1664</v>
      </c>
    </row>
    <row r="2138" spans="1:2">
      <c r="A2138" s="2">
        <v>535729</v>
      </c>
      <c r="B2138" s="2" t="s">
        <v>1665</v>
      </c>
    </row>
    <row r="2139" spans="1:2">
      <c r="A2139" s="2">
        <v>535737</v>
      </c>
      <c r="B2139" s="2" t="s">
        <v>1666</v>
      </c>
    </row>
    <row r="2140" spans="1:2">
      <c r="A2140" s="2">
        <v>535745</v>
      </c>
      <c r="B2140" s="2" t="s">
        <v>1667</v>
      </c>
    </row>
    <row r="2141" spans="1:2">
      <c r="A2141" s="2">
        <v>535753</v>
      </c>
      <c r="B2141" s="2" t="s">
        <v>1668</v>
      </c>
    </row>
    <row r="2142" spans="1:2">
      <c r="A2142" s="2">
        <v>535761</v>
      </c>
      <c r="B2142" s="2" t="s">
        <v>1669</v>
      </c>
    </row>
    <row r="2143" spans="1:2">
      <c r="A2143" s="2">
        <v>535770</v>
      </c>
      <c r="B2143" s="2" t="s">
        <v>1670</v>
      </c>
    </row>
    <row r="2144" spans="1:2">
      <c r="A2144" s="2">
        <v>535788</v>
      </c>
      <c r="B2144" s="2" t="s">
        <v>1671</v>
      </c>
    </row>
    <row r="2145" spans="1:2">
      <c r="A2145" s="2">
        <v>535796</v>
      </c>
      <c r="B2145" s="2" t="s">
        <v>1672</v>
      </c>
    </row>
    <row r="2146" spans="1:2">
      <c r="A2146" s="2">
        <v>535800</v>
      </c>
      <c r="B2146" s="2" t="s">
        <v>1673</v>
      </c>
    </row>
    <row r="2147" spans="1:2">
      <c r="A2147" s="2">
        <v>535818</v>
      </c>
      <c r="B2147" s="2" t="s">
        <v>1674</v>
      </c>
    </row>
    <row r="2148" spans="1:2">
      <c r="A2148" s="2">
        <v>535818</v>
      </c>
      <c r="B2148" s="2" t="s">
        <v>1674</v>
      </c>
    </row>
    <row r="2149" spans="1:2">
      <c r="A2149" s="2">
        <v>535826</v>
      </c>
      <c r="B2149" s="2" t="s">
        <v>1675</v>
      </c>
    </row>
    <row r="2150" spans="1:2">
      <c r="A2150" s="2">
        <v>535834</v>
      </c>
      <c r="B2150" s="2" t="s">
        <v>1676</v>
      </c>
    </row>
    <row r="2151" spans="1:2">
      <c r="A2151" s="2">
        <v>535842</v>
      </c>
      <c r="B2151" s="2" t="s">
        <v>1677</v>
      </c>
    </row>
    <row r="2152" spans="1:2">
      <c r="A2152" s="2">
        <v>535885</v>
      </c>
      <c r="B2152" s="2" t="s">
        <v>1678</v>
      </c>
    </row>
    <row r="2153" spans="1:2">
      <c r="A2153" s="2">
        <v>535885</v>
      </c>
      <c r="B2153" s="2" t="s">
        <v>1678</v>
      </c>
    </row>
    <row r="2154" spans="1:2">
      <c r="A2154" s="2">
        <v>535893</v>
      </c>
      <c r="B2154" s="2" t="s">
        <v>1679</v>
      </c>
    </row>
    <row r="2155" spans="1:2">
      <c r="A2155" s="2">
        <v>535907</v>
      </c>
      <c r="B2155" s="2" t="s">
        <v>1680</v>
      </c>
    </row>
    <row r="2156" spans="1:2">
      <c r="A2156" s="2">
        <v>535931</v>
      </c>
      <c r="B2156" s="2" t="s">
        <v>1681</v>
      </c>
    </row>
    <row r="2157" spans="1:2">
      <c r="A2157" s="2">
        <v>535940</v>
      </c>
      <c r="B2157" s="2" t="s">
        <v>1682</v>
      </c>
    </row>
    <row r="2158" spans="1:2">
      <c r="A2158" s="2">
        <v>535982</v>
      </c>
      <c r="B2158" s="2" t="s">
        <v>1683</v>
      </c>
    </row>
    <row r="2159" spans="1:2">
      <c r="A2159" s="2">
        <v>535982</v>
      </c>
      <c r="B2159" s="2" t="s">
        <v>1683</v>
      </c>
    </row>
    <row r="2160" spans="1:2">
      <c r="A2160" s="2">
        <v>536008</v>
      </c>
      <c r="B2160" s="2" t="s">
        <v>1684</v>
      </c>
    </row>
    <row r="2161" spans="1:2">
      <c r="A2161" s="2">
        <v>536016</v>
      </c>
      <c r="B2161" s="2" t="s">
        <v>1685</v>
      </c>
    </row>
    <row r="2162" spans="1:2">
      <c r="A2162" s="2">
        <v>536024</v>
      </c>
      <c r="B2162" s="2" t="s">
        <v>1686</v>
      </c>
    </row>
    <row r="2163" spans="1:2">
      <c r="A2163" s="2">
        <v>536040</v>
      </c>
      <c r="B2163" s="2" t="s">
        <v>1687</v>
      </c>
    </row>
    <row r="2164" spans="1:2">
      <c r="A2164" s="2">
        <v>536067</v>
      </c>
      <c r="B2164" s="2" t="s">
        <v>1688</v>
      </c>
    </row>
    <row r="2165" spans="1:2">
      <c r="A2165" s="2">
        <v>536130</v>
      </c>
      <c r="B2165" s="2" t="s">
        <v>1689</v>
      </c>
    </row>
    <row r="2166" spans="1:2">
      <c r="A2166" s="2">
        <v>536261</v>
      </c>
      <c r="B2166" s="2" t="s">
        <v>1690</v>
      </c>
    </row>
    <row r="2167" spans="1:2">
      <c r="A2167" s="2">
        <v>536288</v>
      </c>
      <c r="B2167" s="2" t="s">
        <v>1691</v>
      </c>
    </row>
    <row r="2168" spans="1:2">
      <c r="A2168" s="2">
        <v>536350</v>
      </c>
      <c r="B2168" s="2" t="s">
        <v>1692</v>
      </c>
    </row>
    <row r="2169" spans="1:2">
      <c r="A2169" s="2">
        <v>536369</v>
      </c>
      <c r="B2169" s="2" t="s">
        <v>1693</v>
      </c>
    </row>
    <row r="2170" spans="1:2">
      <c r="A2170" s="2">
        <v>536377</v>
      </c>
      <c r="B2170" s="2" t="s">
        <v>1694</v>
      </c>
    </row>
    <row r="2171" spans="1:2">
      <c r="A2171" s="2">
        <v>536385</v>
      </c>
      <c r="B2171" s="2" t="s">
        <v>1695</v>
      </c>
    </row>
    <row r="2172" spans="1:2">
      <c r="A2172" s="2">
        <v>536415</v>
      </c>
      <c r="B2172" s="2" t="s">
        <v>1696</v>
      </c>
    </row>
    <row r="2173" spans="1:2">
      <c r="A2173" s="2">
        <v>536466</v>
      </c>
      <c r="B2173" s="2" t="s">
        <v>1697</v>
      </c>
    </row>
    <row r="2174" spans="1:2">
      <c r="A2174" s="2">
        <v>536474</v>
      </c>
      <c r="B2174" s="2" t="s">
        <v>1698</v>
      </c>
    </row>
    <row r="2175" spans="1:2">
      <c r="A2175" s="2">
        <v>536482</v>
      </c>
      <c r="B2175" s="2" t="s">
        <v>1699</v>
      </c>
    </row>
    <row r="2176" spans="1:2">
      <c r="A2176" s="2">
        <v>536539</v>
      </c>
      <c r="B2176" s="2" t="s">
        <v>1700</v>
      </c>
    </row>
    <row r="2177" spans="1:2">
      <c r="A2177" s="2">
        <v>536547</v>
      </c>
      <c r="B2177" s="2" t="s">
        <v>1701</v>
      </c>
    </row>
    <row r="2178" spans="1:2">
      <c r="A2178" s="2">
        <v>536547</v>
      </c>
      <c r="B2178" s="2" t="s">
        <v>1701</v>
      </c>
    </row>
    <row r="2179" spans="1:2">
      <c r="A2179" s="2">
        <v>536563</v>
      </c>
      <c r="B2179" s="2" t="s">
        <v>1702</v>
      </c>
    </row>
    <row r="2180" spans="1:2">
      <c r="A2180" s="2">
        <v>536571</v>
      </c>
      <c r="B2180" s="2" t="s">
        <v>1703</v>
      </c>
    </row>
    <row r="2181" spans="1:2">
      <c r="A2181" s="2">
        <v>536580</v>
      </c>
      <c r="B2181" s="2" t="s">
        <v>1704</v>
      </c>
    </row>
    <row r="2182" spans="1:2">
      <c r="A2182" s="2">
        <v>536598</v>
      </c>
      <c r="B2182" s="2" t="s">
        <v>1705</v>
      </c>
    </row>
    <row r="2183" spans="1:2">
      <c r="A2183" s="2">
        <v>536598</v>
      </c>
      <c r="B2183" s="2" t="s">
        <v>1705</v>
      </c>
    </row>
    <row r="2184" spans="1:2">
      <c r="A2184" s="2">
        <v>536601</v>
      </c>
      <c r="B2184" s="2" t="s">
        <v>1706</v>
      </c>
    </row>
    <row r="2185" spans="1:2">
      <c r="A2185" s="2">
        <v>536652</v>
      </c>
      <c r="B2185" s="2" t="s">
        <v>1707</v>
      </c>
    </row>
    <row r="2186" spans="1:2">
      <c r="A2186" s="2">
        <v>536709</v>
      </c>
      <c r="B2186" s="2" t="s">
        <v>1708</v>
      </c>
    </row>
    <row r="2187" spans="1:2">
      <c r="A2187" s="2">
        <v>536768</v>
      </c>
      <c r="B2187" s="2" t="s">
        <v>1709</v>
      </c>
    </row>
    <row r="2188" spans="1:2">
      <c r="A2188" s="2">
        <v>536776</v>
      </c>
      <c r="B2188" s="2" t="s">
        <v>1710</v>
      </c>
    </row>
    <row r="2189" spans="1:2">
      <c r="A2189" s="2">
        <v>536784</v>
      </c>
      <c r="B2189" s="2" t="s">
        <v>1711</v>
      </c>
    </row>
    <row r="2190" spans="1:2">
      <c r="A2190" s="2">
        <v>536814</v>
      </c>
      <c r="B2190" s="2" t="s">
        <v>1712</v>
      </c>
    </row>
    <row r="2191" spans="1:2">
      <c r="A2191" s="2">
        <v>536857</v>
      </c>
      <c r="B2191" s="2" t="s">
        <v>1713</v>
      </c>
    </row>
    <row r="2192" spans="1:2">
      <c r="A2192" s="2">
        <v>536873</v>
      </c>
      <c r="B2192" s="2" t="s">
        <v>1714</v>
      </c>
    </row>
    <row r="2193" spans="1:2">
      <c r="A2193" s="2">
        <v>536911</v>
      </c>
      <c r="B2193" s="2" t="s">
        <v>1715</v>
      </c>
    </row>
    <row r="2194" spans="1:2">
      <c r="A2194" s="2">
        <v>536954</v>
      </c>
      <c r="B2194" s="2" t="s">
        <v>1716</v>
      </c>
    </row>
    <row r="2195" spans="1:2">
      <c r="A2195" s="2">
        <v>536962</v>
      </c>
      <c r="B2195" s="2" t="s">
        <v>1717</v>
      </c>
    </row>
    <row r="2196" spans="1:2">
      <c r="A2196" s="2">
        <v>536962</v>
      </c>
      <c r="B2196" s="2" t="s">
        <v>1717</v>
      </c>
    </row>
    <row r="2197" spans="1:2">
      <c r="A2197" s="2">
        <v>536962</v>
      </c>
      <c r="B2197" s="2" t="s">
        <v>1717</v>
      </c>
    </row>
    <row r="2198" spans="1:2">
      <c r="A2198" s="2">
        <v>536970</v>
      </c>
      <c r="B2198" s="2" t="s">
        <v>1718</v>
      </c>
    </row>
    <row r="2199" spans="1:2">
      <c r="A2199" s="2">
        <v>537098</v>
      </c>
      <c r="B2199" s="2" t="s">
        <v>1719</v>
      </c>
    </row>
    <row r="2200" spans="1:2">
      <c r="A2200" s="2">
        <v>537136</v>
      </c>
      <c r="B2200" s="2" t="s">
        <v>1720</v>
      </c>
    </row>
    <row r="2201" spans="1:2">
      <c r="A2201" s="2">
        <v>537144</v>
      </c>
      <c r="B2201" s="2" t="s">
        <v>1721</v>
      </c>
    </row>
    <row r="2202" spans="1:2">
      <c r="A2202" s="2">
        <v>537152</v>
      </c>
      <c r="B2202" s="2" t="s">
        <v>1722</v>
      </c>
    </row>
    <row r="2203" spans="1:2">
      <c r="A2203" s="2">
        <v>537187</v>
      </c>
      <c r="B2203" s="2" t="s">
        <v>1723</v>
      </c>
    </row>
    <row r="2204" spans="1:2">
      <c r="A2204" s="2">
        <v>537195</v>
      </c>
      <c r="B2204" s="2" t="s">
        <v>1724</v>
      </c>
    </row>
    <row r="2205" spans="1:2">
      <c r="A2205" s="2">
        <v>537225</v>
      </c>
      <c r="B2205" s="2" t="s">
        <v>1725</v>
      </c>
    </row>
    <row r="2206" spans="1:2">
      <c r="A2206" s="2">
        <v>537314</v>
      </c>
      <c r="B2206" s="2" t="s">
        <v>1726</v>
      </c>
    </row>
    <row r="2207" spans="1:2">
      <c r="A2207" s="2">
        <v>537322</v>
      </c>
      <c r="B2207" s="2" t="s">
        <v>1727</v>
      </c>
    </row>
    <row r="2208" spans="1:2">
      <c r="A2208" s="2">
        <v>537349</v>
      </c>
      <c r="B2208" s="2" t="s">
        <v>1728</v>
      </c>
    </row>
    <row r="2209" spans="1:2">
      <c r="A2209" s="2">
        <v>537489</v>
      </c>
      <c r="B2209" s="2" t="s">
        <v>1729</v>
      </c>
    </row>
    <row r="2210" spans="1:2">
      <c r="A2210" s="2">
        <v>537497</v>
      </c>
      <c r="B2210" s="2" t="s">
        <v>1730</v>
      </c>
    </row>
    <row r="2211" spans="1:2">
      <c r="A2211" s="2">
        <v>537527</v>
      </c>
      <c r="B2211" s="2" t="s">
        <v>1731</v>
      </c>
    </row>
    <row r="2212" spans="1:2">
      <c r="A2212" s="2">
        <v>537578</v>
      </c>
      <c r="B2212" s="2" t="s">
        <v>1732</v>
      </c>
    </row>
    <row r="2213" spans="1:2">
      <c r="A2213" s="2">
        <v>537594</v>
      </c>
      <c r="B2213" s="2" t="s">
        <v>1733</v>
      </c>
    </row>
    <row r="2214" spans="1:2">
      <c r="A2214" s="2">
        <v>537713</v>
      </c>
      <c r="B2214" s="2" t="s">
        <v>1734</v>
      </c>
    </row>
    <row r="2215" spans="1:2">
      <c r="A2215" s="2">
        <v>537764</v>
      </c>
      <c r="B2215" s="2" t="s">
        <v>1735</v>
      </c>
    </row>
    <row r="2216" spans="1:2">
      <c r="A2216" s="2">
        <v>537764</v>
      </c>
      <c r="B2216" s="2" t="s">
        <v>1735</v>
      </c>
    </row>
    <row r="2217" spans="1:2">
      <c r="A2217" s="2">
        <v>537861</v>
      </c>
      <c r="B2217" s="2" t="s">
        <v>1736</v>
      </c>
    </row>
    <row r="2218" spans="1:2">
      <c r="A2218" s="2">
        <v>537888</v>
      </c>
      <c r="B2218" s="2" t="s">
        <v>1737</v>
      </c>
    </row>
    <row r="2219" spans="1:2">
      <c r="A2219" s="2">
        <v>537896</v>
      </c>
      <c r="B2219" s="2" t="s">
        <v>1738</v>
      </c>
    </row>
    <row r="2220" spans="1:2">
      <c r="A2220" s="2">
        <v>537918</v>
      </c>
      <c r="B2220" s="2" t="s">
        <v>1739</v>
      </c>
    </row>
    <row r="2221" spans="1:2">
      <c r="A2221" s="2">
        <v>537950</v>
      </c>
      <c r="B2221" s="2" t="s">
        <v>1740</v>
      </c>
    </row>
    <row r="2222" spans="1:2">
      <c r="A2222" s="2">
        <v>538000</v>
      </c>
      <c r="B2222" s="2" t="s">
        <v>1741</v>
      </c>
    </row>
    <row r="2223" spans="1:2">
      <c r="A2223" s="2">
        <v>538000</v>
      </c>
      <c r="B2223" s="2" t="s">
        <v>1741</v>
      </c>
    </row>
    <row r="2224" spans="1:2">
      <c r="A2224" s="2">
        <v>538019</v>
      </c>
      <c r="B2224" s="2" t="s">
        <v>1742</v>
      </c>
    </row>
    <row r="2225" spans="1:2">
      <c r="A2225" s="2">
        <v>538019</v>
      </c>
      <c r="B2225" s="2" t="s">
        <v>1742</v>
      </c>
    </row>
    <row r="2226" spans="1:2">
      <c r="A2226" s="2">
        <v>538027</v>
      </c>
      <c r="B2226" s="2" t="s">
        <v>1743</v>
      </c>
    </row>
    <row r="2227" spans="1:2">
      <c r="A2227" s="2">
        <v>538051</v>
      </c>
      <c r="B2227" s="2" t="s">
        <v>1744</v>
      </c>
    </row>
    <row r="2228" spans="1:2">
      <c r="A2228" s="2">
        <v>538060</v>
      </c>
      <c r="B2228" s="2" t="s">
        <v>1745</v>
      </c>
    </row>
    <row r="2229" spans="1:2">
      <c r="A2229" s="2">
        <v>538132</v>
      </c>
      <c r="B2229" s="2" t="s">
        <v>1746</v>
      </c>
    </row>
    <row r="2230" spans="1:2">
      <c r="A2230" s="2">
        <v>538396</v>
      </c>
      <c r="B2230" s="2" t="s">
        <v>1747</v>
      </c>
    </row>
    <row r="2231" spans="1:2">
      <c r="A2231" s="2">
        <v>538400</v>
      </c>
      <c r="B2231" s="2" t="s">
        <v>1748</v>
      </c>
    </row>
    <row r="2232" spans="1:2">
      <c r="A2232" s="2">
        <v>538442</v>
      </c>
      <c r="B2232" s="2" t="s">
        <v>1749</v>
      </c>
    </row>
    <row r="2233" spans="1:2">
      <c r="A2233" s="2">
        <v>538540</v>
      </c>
      <c r="B2233" s="2" t="s">
        <v>1750</v>
      </c>
    </row>
    <row r="2234" spans="1:2">
      <c r="A2234" s="2">
        <v>538566</v>
      </c>
      <c r="B2234" s="2" t="s">
        <v>1751</v>
      </c>
    </row>
    <row r="2235" spans="1:2">
      <c r="A2235" s="2">
        <v>538566</v>
      </c>
      <c r="B2235" s="2" t="s">
        <v>1751</v>
      </c>
    </row>
    <row r="2236" spans="1:2">
      <c r="A2236" s="2">
        <v>538647</v>
      </c>
      <c r="B2236" s="2" t="s">
        <v>1752</v>
      </c>
    </row>
    <row r="2237" spans="1:2">
      <c r="A2237" s="2">
        <v>538647</v>
      </c>
      <c r="B2237" s="2" t="s">
        <v>1752</v>
      </c>
    </row>
    <row r="2238" spans="1:2">
      <c r="A2238" s="2">
        <v>538647</v>
      </c>
      <c r="B2238" s="2" t="s">
        <v>1752</v>
      </c>
    </row>
    <row r="2239" spans="1:2">
      <c r="A2239" s="2">
        <v>538647</v>
      </c>
      <c r="B2239" s="2" t="s">
        <v>1752</v>
      </c>
    </row>
    <row r="2240" spans="1:2">
      <c r="A2240" s="2">
        <v>538680</v>
      </c>
      <c r="B2240" s="2" t="s">
        <v>1753</v>
      </c>
    </row>
    <row r="2241" spans="1:2">
      <c r="A2241" s="2">
        <v>538809</v>
      </c>
      <c r="B2241" s="2" t="s">
        <v>1754</v>
      </c>
    </row>
    <row r="2242" spans="1:2">
      <c r="A2242" s="2">
        <v>538981</v>
      </c>
      <c r="B2242" s="2" t="s">
        <v>1755</v>
      </c>
    </row>
    <row r="2243" spans="1:2">
      <c r="A2243" s="2">
        <v>538981</v>
      </c>
      <c r="B2243" s="2" t="s">
        <v>1755</v>
      </c>
    </row>
    <row r="2244" spans="1:2">
      <c r="A2244" s="2">
        <v>539023</v>
      </c>
      <c r="B2244" s="2" t="s">
        <v>1756</v>
      </c>
    </row>
    <row r="2245" spans="1:2">
      <c r="A2245" s="2">
        <v>539023</v>
      </c>
      <c r="B2245" s="2" t="s">
        <v>1756</v>
      </c>
    </row>
    <row r="2246" spans="1:2">
      <c r="A2246" s="2">
        <v>539066</v>
      </c>
      <c r="B2246" s="2" t="s">
        <v>1757</v>
      </c>
    </row>
    <row r="2247" spans="1:2">
      <c r="A2247" s="2">
        <v>539066</v>
      </c>
      <c r="B2247" s="2" t="s">
        <v>1757</v>
      </c>
    </row>
    <row r="2248" spans="1:2">
      <c r="A2248" s="2">
        <v>539066</v>
      </c>
      <c r="B2248" s="2" t="s">
        <v>1757</v>
      </c>
    </row>
    <row r="2249" spans="1:2">
      <c r="A2249" s="2">
        <v>539104</v>
      </c>
      <c r="B2249" s="2" t="s">
        <v>1758</v>
      </c>
    </row>
    <row r="2250" spans="1:2">
      <c r="A2250" s="2">
        <v>539112</v>
      </c>
      <c r="B2250" s="2" t="s">
        <v>1759</v>
      </c>
    </row>
    <row r="2251" spans="1:2">
      <c r="A2251" s="2">
        <v>539155</v>
      </c>
      <c r="B2251" s="2" t="s">
        <v>1760</v>
      </c>
    </row>
    <row r="2252" spans="1:2">
      <c r="A2252" s="2">
        <v>539163</v>
      </c>
      <c r="B2252" s="2" t="s">
        <v>1761</v>
      </c>
    </row>
    <row r="2253" spans="1:2">
      <c r="A2253" s="2">
        <v>539198</v>
      </c>
      <c r="B2253" s="2" t="s">
        <v>1762</v>
      </c>
    </row>
    <row r="2254" spans="1:2">
      <c r="A2254" s="2">
        <v>539260</v>
      </c>
      <c r="B2254" s="2" t="s">
        <v>1763</v>
      </c>
    </row>
    <row r="2255" spans="1:2">
      <c r="A2255" s="2">
        <v>539279</v>
      </c>
      <c r="B2255" s="2" t="s">
        <v>1764</v>
      </c>
    </row>
    <row r="2256" spans="1:2">
      <c r="A2256" s="2">
        <v>539341</v>
      </c>
      <c r="B2256" s="2" t="s">
        <v>1765</v>
      </c>
    </row>
    <row r="2257" spans="1:2">
      <c r="A2257" s="2">
        <v>539449</v>
      </c>
      <c r="B2257" s="2" t="s">
        <v>1766</v>
      </c>
    </row>
    <row r="2258" spans="1:2">
      <c r="A2258" s="2">
        <v>539473</v>
      </c>
      <c r="B2258" s="2" t="s">
        <v>1767</v>
      </c>
    </row>
    <row r="2259" spans="1:2">
      <c r="A2259" s="2">
        <v>539473</v>
      </c>
      <c r="B2259" s="2" t="s">
        <v>1767</v>
      </c>
    </row>
    <row r="2260" spans="1:2">
      <c r="A2260" s="2">
        <v>539520</v>
      </c>
      <c r="B2260" s="2" t="s">
        <v>1768</v>
      </c>
    </row>
    <row r="2261" spans="1:2">
      <c r="A2261" s="2">
        <v>539554</v>
      </c>
      <c r="B2261" s="2" t="s">
        <v>1769</v>
      </c>
    </row>
    <row r="2262" spans="1:2">
      <c r="A2262" s="2">
        <v>539660</v>
      </c>
      <c r="B2262" s="2" t="s">
        <v>1770</v>
      </c>
    </row>
    <row r="2263" spans="1:2">
      <c r="A2263" s="2">
        <v>539660</v>
      </c>
      <c r="B2263" s="2" t="s">
        <v>1770</v>
      </c>
    </row>
    <row r="2264" spans="1:2">
      <c r="A2264" s="2">
        <v>539678</v>
      </c>
      <c r="B2264" s="2" t="s">
        <v>1771</v>
      </c>
    </row>
    <row r="2265" spans="1:2">
      <c r="A2265" s="2">
        <v>539678</v>
      </c>
      <c r="B2265" s="2" t="s">
        <v>1771</v>
      </c>
    </row>
    <row r="2266" spans="1:2">
      <c r="A2266" s="2">
        <v>539775</v>
      </c>
      <c r="B2266" s="2" t="s">
        <v>1772</v>
      </c>
    </row>
    <row r="2267" spans="1:2">
      <c r="A2267" s="2">
        <v>539783</v>
      </c>
      <c r="B2267" s="2" t="s">
        <v>1773</v>
      </c>
    </row>
    <row r="2268" spans="1:2">
      <c r="A2268" s="2">
        <v>539791</v>
      </c>
      <c r="B2268" s="2" t="s">
        <v>1774</v>
      </c>
    </row>
    <row r="2269" spans="1:2">
      <c r="A2269" s="2">
        <v>539872</v>
      </c>
      <c r="B2269" s="2" t="s">
        <v>1775</v>
      </c>
    </row>
    <row r="2270" spans="1:2">
      <c r="A2270" s="2">
        <v>539880</v>
      </c>
      <c r="B2270" s="2" t="s">
        <v>1776</v>
      </c>
    </row>
    <row r="2271" spans="1:2">
      <c r="A2271" s="2">
        <v>539910</v>
      </c>
      <c r="B2271" s="2" t="s">
        <v>1777</v>
      </c>
    </row>
    <row r="2272" spans="1:2">
      <c r="A2272" s="2">
        <v>539953</v>
      </c>
      <c r="B2272" s="2" t="s">
        <v>1778</v>
      </c>
    </row>
    <row r="2273" spans="1:2">
      <c r="A2273" s="2">
        <v>539961</v>
      </c>
      <c r="B2273" s="2" t="s">
        <v>1779</v>
      </c>
    </row>
    <row r="2274" spans="1:2">
      <c r="A2274" s="2">
        <v>539970</v>
      </c>
      <c r="B2274" s="2" t="s">
        <v>1780</v>
      </c>
    </row>
    <row r="2275" spans="1:2">
      <c r="A2275" s="2">
        <v>539988</v>
      </c>
      <c r="B2275" s="2" t="s">
        <v>1781</v>
      </c>
    </row>
    <row r="2276" spans="1:2">
      <c r="A2276" s="2">
        <v>539996</v>
      </c>
      <c r="B2276" s="2" t="s">
        <v>1782</v>
      </c>
    </row>
    <row r="2277" spans="1:2">
      <c r="A2277" s="2">
        <v>540170</v>
      </c>
      <c r="B2277" s="2" t="s">
        <v>1783</v>
      </c>
    </row>
    <row r="2278" spans="1:2">
      <c r="A2278" s="2">
        <v>540188</v>
      </c>
      <c r="B2278" s="2" t="s">
        <v>1784</v>
      </c>
    </row>
    <row r="2279" spans="1:2">
      <c r="A2279" s="2">
        <v>540196</v>
      </c>
      <c r="B2279" s="2" t="s">
        <v>1785</v>
      </c>
    </row>
    <row r="2280" spans="1:2">
      <c r="A2280" s="2">
        <v>540200</v>
      </c>
      <c r="B2280" s="2" t="s">
        <v>1786</v>
      </c>
    </row>
    <row r="2281" spans="1:2">
      <c r="A2281" s="2">
        <v>540218</v>
      </c>
      <c r="B2281" s="2" t="s">
        <v>1787</v>
      </c>
    </row>
    <row r="2282" spans="1:2">
      <c r="A2282" s="2">
        <v>540226</v>
      </c>
      <c r="B2282" s="2" t="s">
        <v>1788</v>
      </c>
    </row>
    <row r="2283" spans="1:2">
      <c r="A2283" s="2">
        <v>540234</v>
      </c>
      <c r="B2283" s="2" t="s">
        <v>1789</v>
      </c>
    </row>
    <row r="2284" spans="1:2">
      <c r="A2284" s="2">
        <v>540242</v>
      </c>
      <c r="B2284" s="2" t="s">
        <v>1790</v>
      </c>
    </row>
    <row r="2285" spans="1:2">
      <c r="A2285" s="2">
        <v>540307</v>
      </c>
      <c r="B2285" s="2" t="s">
        <v>1791</v>
      </c>
    </row>
    <row r="2286" spans="1:2">
      <c r="A2286" s="2">
        <v>540340</v>
      </c>
      <c r="B2286" s="2" t="s">
        <v>1792</v>
      </c>
    </row>
    <row r="2287" spans="1:2">
      <c r="A2287" s="2">
        <v>540340</v>
      </c>
      <c r="B2287" s="2" t="s">
        <v>1792</v>
      </c>
    </row>
    <row r="2288" spans="1:2">
      <c r="A2288" s="2">
        <v>540340</v>
      </c>
      <c r="B2288" s="2" t="s">
        <v>1792</v>
      </c>
    </row>
    <row r="2289" spans="1:2">
      <c r="A2289" s="2">
        <v>540382</v>
      </c>
      <c r="B2289" s="2" t="s">
        <v>1793</v>
      </c>
    </row>
    <row r="2290" spans="1:2">
      <c r="A2290" s="2">
        <v>540420</v>
      </c>
      <c r="B2290" s="2" t="s">
        <v>1794</v>
      </c>
    </row>
    <row r="2291" spans="1:2">
      <c r="A2291" s="2">
        <v>540420</v>
      </c>
      <c r="B2291" s="2" t="s">
        <v>1794</v>
      </c>
    </row>
    <row r="2292" spans="1:2">
      <c r="A2292" s="2">
        <v>540439</v>
      </c>
      <c r="B2292" s="2" t="s">
        <v>1795</v>
      </c>
    </row>
    <row r="2293" spans="1:2">
      <c r="A2293" s="2">
        <v>540498</v>
      </c>
      <c r="B2293" s="2" t="s">
        <v>1796</v>
      </c>
    </row>
    <row r="2294" spans="1:2">
      <c r="A2294" s="2">
        <v>540501</v>
      </c>
      <c r="B2294" s="2" t="s">
        <v>1797</v>
      </c>
    </row>
    <row r="2295" spans="1:2">
      <c r="A2295" s="2">
        <v>540560</v>
      </c>
      <c r="B2295" s="2" t="s">
        <v>1798</v>
      </c>
    </row>
    <row r="2296" spans="1:2">
      <c r="A2296" s="2">
        <v>540579</v>
      </c>
      <c r="B2296" s="2" t="s">
        <v>1799</v>
      </c>
    </row>
    <row r="2297" spans="1:2">
      <c r="A2297" s="2">
        <v>540722</v>
      </c>
      <c r="B2297" s="2" t="s">
        <v>1800</v>
      </c>
    </row>
    <row r="2298" spans="1:2">
      <c r="A2298" s="2">
        <v>540722</v>
      </c>
      <c r="B2298" s="2" t="s">
        <v>1800</v>
      </c>
    </row>
    <row r="2299" spans="1:2">
      <c r="A2299" s="2">
        <v>540730</v>
      </c>
      <c r="B2299" s="2" t="s">
        <v>1801</v>
      </c>
    </row>
    <row r="2300" spans="1:2">
      <c r="A2300" s="2">
        <v>540730</v>
      </c>
      <c r="B2300" s="2" t="s">
        <v>1801</v>
      </c>
    </row>
    <row r="2301" spans="1:2">
      <c r="A2301" s="2">
        <v>540749</v>
      </c>
      <c r="B2301" s="2" t="s">
        <v>1802</v>
      </c>
    </row>
    <row r="2302" spans="1:2">
      <c r="A2302" s="2">
        <v>540757</v>
      </c>
      <c r="B2302" s="2" t="s">
        <v>1803</v>
      </c>
    </row>
    <row r="2303" spans="1:2">
      <c r="A2303" s="2">
        <v>540765</v>
      </c>
      <c r="B2303" s="2" t="s">
        <v>1804</v>
      </c>
    </row>
    <row r="2304" spans="1:2">
      <c r="A2304" s="2">
        <v>540811</v>
      </c>
      <c r="B2304" s="2" t="s">
        <v>1805</v>
      </c>
    </row>
    <row r="2305" spans="1:2">
      <c r="A2305" s="2">
        <v>540820</v>
      </c>
      <c r="B2305" s="2" t="s">
        <v>1806</v>
      </c>
    </row>
    <row r="2306" spans="1:2">
      <c r="A2306" s="2">
        <v>540838</v>
      </c>
      <c r="B2306" s="2" t="s">
        <v>1807</v>
      </c>
    </row>
    <row r="2307" spans="1:2">
      <c r="A2307" s="2">
        <v>540846</v>
      </c>
      <c r="B2307" s="2" t="s">
        <v>1808</v>
      </c>
    </row>
    <row r="2308" spans="1:2">
      <c r="A2308" s="2">
        <v>540862</v>
      </c>
      <c r="B2308" s="2" t="s">
        <v>1809</v>
      </c>
    </row>
    <row r="2309" spans="1:2">
      <c r="A2309" s="2">
        <v>540919</v>
      </c>
      <c r="B2309" s="2" t="s">
        <v>1810</v>
      </c>
    </row>
    <row r="2310" spans="1:2">
      <c r="A2310" s="2">
        <v>540935</v>
      </c>
      <c r="B2310" s="2" t="s">
        <v>1811</v>
      </c>
    </row>
    <row r="2311" spans="1:2">
      <c r="A2311" s="2">
        <v>540943</v>
      </c>
      <c r="B2311" s="2" t="s">
        <v>1812</v>
      </c>
    </row>
    <row r="2312" spans="1:2">
      <c r="A2312" s="2">
        <v>540994</v>
      </c>
      <c r="B2312" s="2" t="s">
        <v>1813</v>
      </c>
    </row>
    <row r="2313" spans="1:2">
      <c r="A2313" s="2">
        <v>541087</v>
      </c>
      <c r="B2313" s="2" t="s">
        <v>1814</v>
      </c>
    </row>
    <row r="2314" spans="1:2">
      <c r="A2314" s="2">
        <v>541095</v>
      </c>
      <c r="B2314" s="2" t="s">
        <v>1815</v>
      </c>
    </row>
    <row r="2315" spans="1:2">
      <c r="A2315" s="2">
        <v>541109</v>
      </c>
      <c r="B2315" s="2" t="s">
        <v>1816</v>
      </c>
    </row>
    <row r="2316" spans="1:2">
      <c r="A2316" s="2">
        <v>541109</v>
      </c>
      <c r="B2316" s="2" t="s">
        <v>1816</v>
      </c>
    </row>
    <row r="2317" spans="1:2">
      <c r="A2317" s="2">
        <v>541117</v>
      </c>
      <c r="B2317" s="2" t="s">
        <v>1817</v>
      </c>
    </row>
    <row r="2318" spans="1:2">
      <c r="A2318" s="2">
        <v>541117</v>
      </c>
      <c r="B2318" s="2" t="s">
        <v>1817</v>
      </c>
    </row>
    <row r="2319" spans="1:2">
      <c r="A2319" s="2">
        <v>541125</v>
      </c>
      <c r="B2319" s="2" t="s">
        <v>1818</v>
      </c>
    </row>
    <row r="2320" spans="1:2">
      <c r="A2320" s="2">
        <v>541168</v>
      </c>
      <c r="B2320" s="2" t="s">
        <v>1819</v>
      </c>
    </row>
    <row r="2321" spans="1:2">
      <c r="A2321" s="2">
        <v>541214</v>
      </c>
      <c r="B2321" s="2" t="s">
        <v>1820</v>
      </c>
    </row>
    <row r="2322" spans="1:2">
      <c r="A2322" s="2">
        <v>541222</v>
      </c>
      <c r="B2322" s="2" t="s">
        <v>1821</v>
      </c>
    </row>
    <row r="2323" spans="1:2">
      <c r="A2323" s="2">
        <v>541230</v>
      </c>
      <c r="B2323" s="2" t="s">
        <v>1822</v>
      </c>
    </row>
    <row r="2324" spans="1:2">
      <c r="A2324" s="2">
        <v>541257</v>
      </c>
      <c r="B2324" s="2" t="s">
        <v>1823</v>
      </c>
    </row>
    <row r="2325" spans="1:2">
      <c r="A2325" s="2">
        <v>541265</v>
      </c>
      <c r="B2325" s="2" t="s">
        <v>1824</v>
      </c>
    </row>
    <row r="2326" spans="1:2">
      <c r="A2326" s="2">
        <v>541290</v>
      </c>
      <c r="B2326" s="2" t="s">
        <v>1825</v>
      </c>
    </row>
    <row r="2327" spans="1:2">
      <c r="A2327" s="2">
        <v>541303</v>
      </c>
      <c r="B2327" s="2" t="s">
        <v>1826</v>
      </c>
    </row>
    <row r="2328" spans="1:2">
      <c r="A2328" s="2">
        <v>541362</v>
      </c>
      <c r="B2328" s="2" t="s">
        <v>1827</v>
      </c>
    </row>
    <row r="2329" spans="1:2">
      <c r="A2329" s="2">
        <v>541370</v>
      </c>
      <c r="B2329" s="2" t="s">
        <v>1828</v>
      </c>
    </row>
    <row r="2330" spans="1:2">
      <c r="A2330" s="2">
        <v>541389</v>
      </c>
      <c r="B2330" s="2" t="s">
        <v>1829</v>
      </c>
    </row>
    <row r="2331" spans="1:2">
      <c r="A2331" s="2">
        <v>541427</v>
      </c>
      <c r="B2331" s="2" t="s">
        <v>1830</v>
      </c>
    </row>
    <row r="2332" spans="1:2">
      <c r="A2332" s="2">
        <v>541486</v>
      </c>
      <c r="B2332" s="2" t="s">
        <v>1831</v>
      </c>
    </row>
    <row r="2333" spans="1:2">
      <c r="A2333" s="2">
        <v>541494</v>
      </c>
      <c r="B2333" s="2" t="s">
        <v>1832</v>
      </c>
    </row>
    <row r="2334" spans="1:2">
      <c r="A2334" s="2">
        <v>541508</v>
      </c>
      <c r="B2334" s="2" t="s">
        <v>1833</v>
      </c>
    </row>
    <row r="2335" spans="1:2">
      <c r="A2335" s="2">
        <v>541516</v>
      </c>
      <c r="B2335" s="2" t="s">
        <v>1834</v>
      </c>
    </row>
    <row r="2336" spans="1:2">
      <c r="A2336" s="2">
        <v>541532</v>
      </c>
      <c r="B2336" s="2" t="s">
        <v>1835</v>
      </c>
    </row>
    <row r="2337" spans="1:2">
      <c r="A2337" s="2">
        <v>541575</v>
      </c>
      <c r="B2337" s="2" t="s">
        <v>1836</v>
      </c>
    </row>
    <row r="2338" spans="1:2">
      <c r="A2338" s="2">
        <v>541583</v>
      </c>
      <c r="B2338" s="2" t="s">
        <v>1837</v>
      </c>
    </row>
    <row r="2339" spans="1:2">
      <c r="A2339" s="2">
        <v>541613</v>
      </c>
      <c r="B2339" s="2" t="s">
        <v>1838</v>
      </c>
    </row>
    <row r="2340" spans="1:2">
      <c r="A2340" s="2">
        <v>541656</v>
      </c>
      <c r="B2340" s="2" t="s">
        <v>1839</v>
      </c>
    </row>
    <row r="2341" spans="1:2">
      <c r="A2341" s="2">
        <v>541664</v>
      </c>
      <c r="B2341" s="2" t="s">
        <v>1840</v>
      </c>
    </row>
    <row r="2342" spans="1:2">
      <c r="A2342" s="2">
        <v>541761</v>
      </c>
      <c r="B2342" s="2" t="s">
        <v>1841</v>
      </c>
    </row>
    <row r="2343" spans="1:2">
      <c r="A2343" s="2">
        <v>541770</v>
      </c>
      <c r="B2343" s="2" t="s">
        <v>1842</v>
      </c>
    </row>
    <row r="2344" spans="1:2">
      <c r="A2344" s="2">
        <v>541834</v>
      </c>
      <c r="B2344" s="2" t="s">
        <v>1843</v>
      </c>
    </row>
    <row r="2345" spans="1:2">
      <c r="A2345" s="2">
        <v>541834</v>
      </c>
      <c r="B2345" s="2" t="s">
        <v>1843</v>
      </c>
    </row>
    <row r="2346" spans="1:2">
      <c r="A2346" s="2">
        <v>541842</v>
      </c>
      <c r="B2346" s="2" t="s">
        <v>1844</v>
      </c>
    </row>
    <row r="2347" spans="1:2">
      <c r="A2347" s="2">
        <v>541850</v>
      </c>
      <c r="B2347" s="2" t="s">
        <v>1845</v>
      </c>
    </row>
    <row r="2348" spans="1:2">
      <c r="A2348" s="2">
        <v>541907</v>
      </c>
      <c r="B2348" s="2" t="s">
        <v>1846</v>
      </c>
    </row>
    <row r="2349" spans="1:2">
      <c r="A2349" s="2">
        <v>541915</v>
      </c>
      <c r="B2349" s="2" t="s">
        <v>1847</v>
      </c>
    </row>
    <row r="2350" spans="1:2">
      <c r="A2350" s="2">
        <v>541915</v>
      </c>
      <c r="B2350" s="2" t="s">
        <v>1847</v>
      </c>
    </row>
    <row r="2351" spans="1:2">
      <c r="A2351" s="2">
        <v>541915</v>
      </c>
      <c r="B2351" s="2" t="s">
        <v>1847</v>
      </c>
    </row>
    <row r="2352" spans="1:2">
      <c r="A2352" s="2">
        <v>541966</v>
      </c>
      <c r="B2352" s="2" t="s">
        <v>1848</v>
      </c>
    </row>
    <row r="2353" spans="1:2">
      <c r="A2353" s="2">
        <v>541966</v>
      </c>
      <c r="B2353" s="2" t="s">
        <v>1848</v>
      </c>
    </row>
    <row r="2354" spans="1:2">
      <c r="A2354" s="2">
        <v>541990</v>
      </c>
      <c r="B2354" s="2" t="s">
        <v>1849</v>
      </c>
    </row>
    <row r="2355" spans="1:2">
      <c r="A2355" s="2">
        <v>542008</v>
      </c>
      <c r="B2355" s="2" t="s">
        <v>1850</v>
      </c>
    </row>
    <row r="2356" spans="1:2">
      <c r="A2356" s="2">
        <v>542040</v>
      </c>
      <c r="B2356" s="2" t="s">
        <v>1851</v>
      </c>
    </row>
    <row r="2357" spans="1:2">
      <c r="A2357" s="2">
        <v>542059</v>
      </c>
      <c r="B2357" s="2" t="s">
        <v>1852</v>
      </c>
    </row>
    <row r="2358" spans="1:2">
      <c r="A2358" s="2">
        <v>542105</v>
      </c>
      <c r="B2358" s="2" t="s">
        <v>1853</v>
      </c>
    </row>
    <row r="2359" spans="1:2">
      <c r="A2359" s="2">
        <v>542113</v>
      </c>
      <c r="B2359" s="2" t="s">
        <v>1854</v>
      </c>
    </row>
    <row r="2360" spans="1:2">
      <c r="A2360" s="2">
        <v>542121</v>
      </c>
      <c r="B2360" s="2" t="s">
        <v>1855</v>
      </c>
    </row>
    <row r="2361" spans="1:2">
      <c r="A2361" s="2">
        <v>542148</v>
      </c>
      <c r="B2361" s="2" t="s">
        <v>1856</v>
      </c>
    </row>
    <row r="2362" spans="1:2">
      <c r="A2362" s="2">
        <v>542156</v>
      </c>
      <c r="B2362" s="2" t="s">
        <v>1857</v>
      </c>
    </row>
    <row r="2363" spans="1:2">
      <c r="A2363" s="2">
        <v>542164</v>
      </c>
      <c r="B2363" s="2" t="s">
        <v>1858</v>
      </c>
    </row>
    <row r="2364" spans="1:2">
      <c r="A2364" s="2">
        <v>542172</v>
      </c>
      <c r="B2364" s="2" t="s">
        <v>1859</v>
      </c>
    </row>
    <row r="2365" spans="1:2">
      <c r="A2365" s="2">
        <v>542172</v>
      </c>
      <c r="B2365" s="2" t="s">
        <v>1859</v>
      </c>
    </row>
    <row r="2366" spans="1:2">
      <c r="A2366" s="2">
        <v>542172</v>
      </c>
      <c r="B2366" s="2" t="s">
        <v>1859</v>
      </c>
    </row>
    <row r="2367" spans="1:2">
      <c r="A2367" s="2">
        <v>542172</v>
      </c>
      <c r="B2367" s="2" t="s">
        <v>1859</v>
      </c>
    </row>
    <row r="2368" spans="1:2">
      <c r="A2368" s="2">
        <v>542172</v>
      </c>
      <c r="B2368" s="2" t="s">
        <v>1859</v>
      </c>
    </row>
    <row r="2369" spans="1:2">
      <c r="A2369" s="2">
        <v>542172</v>
      </c>
      <c r="B2369" s="2" t="s">
        <v>1859</v>
      </c>
    </row>
    <row r="2370" spans="1:2">
      <c r="A2370" s="2">
        <v>542199</v>
      </c>
      <c r="B2370" s="2" t="s">
        <v>1860</v>
      </c>
    </row>
    <row r="2371" spans="1:2">
      <c r="A2371" s="2">
        <v>542202</v>
      </c>
      <c r="B2371" s="2" t="s">
        <v>1861</v>
      </c>
    </row>
    <row r="2372" spans="1:2">
      <c r="A2372" s="2">
        <v>542229</v>
      </c>
      <c r="B2372" s="2" t="s">
        <v>1862</v>
      </c>
    </row>
    <row r="2373" spans="1:2">
      <c r="A2373" s="2">
        <v>542229</v>
      </c>
      <c r="B2373" s="2" t="s">
        <v>1862</v>
      </c>
    </row>
    <row r="2374" spans="1:2">
      <c r="A2374" s="2">
        <v>542296</v>
      </c>
      <c r="B2374" s="2" t="s">
        <v>1863</v>
      </c>
    </row>
    <row r="2375" spans="1:2">
      <c r="A2375" s="2">
        <v>542326</v>
      </c>
      <c r="B2375" s="2" t="s">
        <v>1864</v>
      </c>
    </row>
    <row r="2376" spans="1:2">
      <c r="A2376" s="2">
        <v>542350</v>
      </c>
      <c r="B2376" s="2" t="s">
        <v>1865</v>
      </c>
    </row>
    <row r="2377" spans="1:2">
      <c r="A2377" s="2">
        <v>542482</v>
      </c>
      <c r="B2377" s="2" t="s">
        <v>1866</v>
      </c>
    </row>
    <row r="2378" spans="1:2">
      <c r="A2378" s="2">
        <v>542490</v>
      </c>
      <c r="B2378" s="2" t="s">
        <v>1867</v>
      </c>
    </row>
    <row r="2379" spans="1:2">
      <c r="A2379" s="2">
        <v>542504</v>
      </c>
      <c r="B2379" s="2" t="s">
        <v>1868</v>
      </c>
    </row>
    <row r="2380" spans="1:2">
      <c r="A2380" s="2">
        <v>542547</v>
      </c>
      <c r="B2380" s="2" t="s">
        <v>1869</v>
      </c>
    </row>
    <row r="2381" spans="1:2">
      <c r="A2381" s="2">
        <v>542571</v>
      </c>
      <c r="B2381" s="2" t="s">
        <v>1870</v>
      </c>
    </row>
    <row r="2382" spans="1:2">
      <c r="A2382" s="2">
        <v>542580</v>
      </c>
      <c r="B2382" s="2" t="s">
        <v>1871</v>
      </c>
    </row>
    <row r="2383" spans="1:2">
      <c r="A2383" s="2">
        <v>542598</v>
      </c>
      <c r="B2383" s="2" t="s">
        <v>1872</v>
      </c>
    </row>
    <row r="2384" spans="1:2">
      <c r="A2384" s="2">
        <v>542601</v>
      </c>
      <c r="B2384" s="2" t="s">
        <v>1873</v>
      </c>
    </row>
    <row r="2385" spans="1:2">
      <c r="A2385" s="2">
        <v>542610</v>
      </c>
      <c r="B2385" s="2" t="s">
        <v>1874</v>
      </c>
    </row>
    <row r="2386" spans="1:2">
      <c r="A2386" s="2">
        <v>542644</v>
      </c>
      <c r="B2386" s="2" t="s">
        <v>1875</v>
      </c>
    </row>
    <row r="2387" spans="1:2">
      <c r="A2387" s="2">
        <v>542687</v>
      </c>
      <c r="B2387" s="2" t="s">
        <v>1876</v>
      </c>
    </row>
    <row r="2388" spans="1:2">
      <c r="A2388" s="2">
        <v>542687</v>
      </c>
      <c r="B2388" s="2" t="s">
        <v>1876</v>
      </c>
    </row>
    <row r="2389" spans="1:2">
      <c r="A2389" s="2">
        <v>542687</v>
      </c>
      <c r="B2389" s="2" t="s">
        <v>1876</v>
      </c>
    </row>
    <row r="2390" spans="1:2">
      <c r="A2390" s="2">
        <v>542695</v>
      </c>
      <c r="B2390" s="2" t="s">
        <v>1877</v>
      </c>
    </row>
    <row r="2391" spans="1:2">
      <c r="A2391" s="2">
        <v>542709</v>
      </c>
      <c r="B2391" s="2" t="s">
        <v>1878</v>
      </c>
    </row>
    <row r="2392" spans="1:2">
      <c r="A2392" s="2">
        <v>542768</v>
      </c>
      <c r="B2392" s="2" t="s">
        <v>1879</v>
      </c>
    </row>
    <row r="2393" spans="1:2">
      <c r="A2393" s="2">
        <v>542792</v>
      </c>
      <c r="B2393" s="2" t="s">
        <v>1880</v>
      </c>
    </row>
    <row r="2394" spans="1:2">
      <c r="A2394" s="2">
        <v>542792</v>
      </c>
      <c r="B2394" s="2" t="s">
        <v>1880</v>
      </c>
    </row>
    <row r="2395" spans="1:2">
      <c r="A2395" s="2">
        <v>542792</v>
      </c>
      <c r="B2395" s="2" t="s">
        <v>1880</v>
      </c>
    </row>
    <row r="2396" spans="1:2">
      <c r="A2396" s="2">
        <v>542830</v>
      </c>
      <c r="B2396" s="2" t="s">
        <v>1881</v>
      </c>
    </row>
    <row r="2397" spans="1:2">
      <c r="A2397" s="2">
        <v>542881</v>
      </c>
      <c r="B2397" s="2" t="s">
        <v>1882</v>
      </c>
    </row>
    <row r="2398" spans="1:2">
      <c r="A2398" s="2">
        <v>542890</v>
      </c>
      <c r="B2398" s="2" t="s">
        <v>1883</v>
      </c>
    </row>
    <row r="2399" spans="1:2">
      <c r="A2399" s="2">
        <v>542903</v>
      </c>
      <c r="B2399" s="2" t="s">
        <v>1884</v>
      </c>
    </row>
    <row r="2400" spans="1:2">
      <c r="A2400" s="2">
        <v>543004</v>
      </c>
      <c r="B2400" s="2" t="s">
        <v>1885</v>
      </c>
    </row>
    <row r="2401" spans="1:2">
      <c r="A2401" s="2">
        <v>543012</v>
      </c>
      <c r="B2401" s="2" t="s">
        <v>1886</v>
      </c>
    </row>
    <row r="2402" spans="1:2">
      <c r="A2402" s="2">
        <v>543055</v>
      </c>
      <c r="B2402" s="2" t="s">
        <v>1887</v>
      </c>
    </row>
    <row r="2403" spans="1:2">
      <c r="A2403" s="2">
        <v>543063</v>
      </c>
      <c r="B2403" s="2" t="s">
        <v>1888</v>
      </c>
    </row>
    <row r="2404" spans="1:2">
      <c r="A2404" s="2">
        <v>543080</v>
      </c>
      <c r="B2404" s="2" t="s">
        <v>1889</v>
      </c>
    </row>
    <row r="2405" spans="1:2">
      <c r="A2405" s="2">
        <v>543080</v>
      </c>
      <c r="B2405" s="2" t="s">
        <v>1889</v>
      </c>
    </row>
    <row r="2406" spans="1:2">
      <c r="A2406" s="2">
        <v>543080</v>
      </c>
      <c r="B2406" s="2" t="s">
        <v>1889</v>
      </c>
    </row>
    <row r="2407" spans="1:2">
      <c r="A2407" s="2">
        <v>543152</v>
      </c>
      <c r="B2407" s="2" t="s">
        <v>1890</v>
      </c>
    </row>
    <row r="2408" spans="1:2">
      <c r="A2408" s="2">
        <v>543152</v>
      </c>
      <c r="B2408" s="2" t="s">
        <v>1890</v>
      </c>
    </row>
    <row r="2409" spans="1:2">
      <c r="A2409" s="2">
        <v>543160</v>
      </c>
      <c r="B2409" s="2" t="s">
        <v>1891</v>
      </c>
    </row>
    <row r="2410" spans="1:2">
      <c r="A2410" s="2">
        <v>543160</v>
      </c>
      <c r="B2410" s="2" t="s">
        <v>1891</v>
      </c>
    </row>
    <row r="2411" spans="1:2">
      <c r="A2411" s="2">
        <v>543179</v>
      </c>
      <c r="B2411" s="2" t="s">
        <v>1892</v>
      </c>
    </row>
    <row r="2412" spans="1:2">
      <c r="A2412" s="2">
        <v>543187</v>
      </c>
      <c r="B2412" s="2" t="s">
        <v>1893</v>
      </c>
    </row>
    <row r="2413" spans="1:2">
      <c r="A2413" s="2">
        <v>543195</v>
      </c>
      <c r="B2413" s="2" t="s">
        <v>1894</v>
      </c>
    </row>
    <row r="2414" spans="1:2">
      <c r="A2414" s="2">
        <v>543217</v>
      </c>
      <c r="B2414" s="2" t="s">
        <v>1895</v>
      </c>
    </row>
    <row r="2415" spans="1:2">
      <c r="A2415" s="2">
        <v>543225</v>
      </c>
      <c r="B2415" s="2" t="s">
        <v>1896</v>
      </c>
    </row>
    <row r="2416" spans="1:2">
      <c r="A2416" s="2">
        <v>543233</v>
      </c>
      <c r="B2416" s="2" t="s">
        <v>1897</v>
      </c>
    </row>
    <row r="2417" spans="1:2">
      <c r="A2417" s="2">
        <v>543241</v>
      </c>
      <c r="B2417" s="2" t="s">
        <v>1898</v>
      </c>
    </row>
    <row r="2418" spans="1:2">
      <c r="A2418" s="2">
        <v>543250</v>
      </c>
      <c r="B2418" s="2" t="s">
        <v>1899</v>
      </c>
    </row>
    <row r="2419" spans="1:2">
      <c r="A2419" s="2">
        <v>543268</v>
      </c>
      <c r="B2419" s="2" t="s">
        <v>1900</v>
      </c>
    </row>
    <row r="2420" spans="1:2">
      <c r="A2420" s="2">
        <v>543276</v>
      </c>
      <c r="B2420" s="2" t="s">
        <v>1901</v>
      </c>
    </row>
    <row r="2421" spans="1:2">
      <c r="A2421" s="2">
        <v>543284</v>
      </c>
      <c r="B2421" s="2" t="s">
        <v>1902</v>
      </c>
    </row>
    <row r="2422" spans="1:2">
      <c r="A2422" s="2">
        <v>543292</v>
      </c>
      <c r="B2422" s="2" t="s">
        <v>1903</v>
      </c>
    </row>
    <row r="2423" spans="1:2">
      <c r="A2423" s="2">
        <v>543292</v>
      </c>
      <c r="B2423" s="2" t="s">
        <v>1903</v>
      </c>
    </row>
    <row r="2424" spans="1:2">
      <c r="A2424" s="2">
        <v>543306</v>
      </c>
      <c r="B2424" s="2" t="s">
        <v>1904</v>
      </c>
    </row>
    <row r="2425" spans="1:2">
      <c r="A2425" s="2">
        <v>543314</v>
      </c>
      <c r="B2425" s="2" t="s">
        <v>1905</v>
      </c>
    </row>
    <row r="2426" spans="1:2">
      <c r="A2426" s="2">
        <v>543314</v>
      </c>
      <c r="B2426" s="2" t="s">
        <v>1905</v>
      </c>
    </row>
    <row r="2427" spans="1:2">
      <c r="A2427" s="2">
        <v>543314</v>
      </c>
      <c r="B2427" s="2" t="s">
        <v>1905</v>
      </c>
    </row>
    <row r="2428" spans="1:2">
      <c r="A2428" s="2">
        <v>543322</v>
      </c>
      <c r="B2428" s="2" t="s">
        <v>1906</v>
      </c>
    </row>
    <row r="2429" spans="1:2">
      <c r="A2429" s="2">
        <v>543357</v>
      </c>
      <c r="B2429" s="2" t="s">
        <v>1907</v>
      </c>
    </row>
    <row r="2430" spans="1:2">
      <c r="A2430" s="2">
        <v>543373</v>
      </c>
      <c r="B2430" s="2" t="s">
        <v>1908</v>
      </c>
    </row>
    <row r="2431" spans="1:2">
      <c r="A2431" s="2">
        <v>543390</v>
      </c>
      <c r="B2431" s="2" t="s">
        <v>1909</v>
      </c>
    </row>
    <row r="2432" spans="1:2">
      <c r="A2432" s="2">
        <v>543420</v>
      </c>
      <c r="B2432" s="2" t="s">
        <v>1910</v>
      </c>
    </row>
    <row r="2433" spans="1:2">
      <c r="A2433" s="2">
        <v>543438</v>
      </c>
      <c r="B2433" s="2" t="s">
        <v>1911</v>
      </c>
    </row>
    <row r="2434" spans="1:2">
      <c r="A2434" s="2">
        <v>543489</v>
      </c>
      <c r="B2434" s="2" t="s">
        <v>1912</v>
      </c>
    </row>
    <row r="2435" spans="1:2">
      <c r="A2435" s="2">
        <v>543500</v>
      </c>
      <c r="B2435" s="2" t="s">
        <v>1913</v>
      </c>
    </row>
    <row r="2436" spans="1:2">
      <c r="A2436" s="2">
        <v>543519</v>
      </c>
      <c r="B2436" s="2" t="s">
        <v>1914</v>
      </c>
    </row>
    <row r="2437" spans="1:2">
      <c r="A2437" s="2">
        <v>543527</v>
      </c>
      <c r="B2437" s="2" t="s">
        <v>1915</v>
      </c>
    </row>
    <row r="2438" spans="1:2">
      <c r="A2438" s="2">
        <v>543535</v>
      </c>
      <c r="B2438" s="2" t="s">
        <v>1916</v>
      </c>
    </row>
    <row r="2439" spans="1:2">
      <c r="A2439" s="2">
        <v>543560</v>
      </c>
      <c r="B2439" s="2" t="s">
        <v>1917</v>
      </c>
    </row>
    <row r="2440" spans="1:2">
      <c r="A2440" s="2">
        <v>543578</v>
      </c>
      <c r="B2440" s="2" t="s">
        <v>1918</v>
      </c>
    </row>
    <row r="2441" spans="1:2">
      <c r="A2441" s="2">
        <v>543616</v>
      </c>
      <c r="B2441" s="2" t="s">
        <v>1919</v>
      </c>
    </row>
    <row r="2442" spans="1:2">
      <c r="A2442" s="2">
        <v>543640</v>
      </c>
      <c r="B2442" s="2" t="s">
        <v>1920</v>
      </c>
    </row>
    <row r="2443" spans="1:2">
      <c r="A2443" s="2">
        <v>543659</v>
      </c>
      <c r="B2443" s="2" t="s">
        <v>1921</v>
      </c>
    </row>
    <row r="2444" spans="1:2">
      <c r="A2444" s="2">
        <v>543683</v>
      </c>
      <c r="B2444" s="2" t="s">
        <v>1922</v>
      </c>
    </row>
    <row r="2445" spans="1:2">
      <c r="A2445" s="2">
        <v>543705</v>
      </c>
      <c r="B2445" s="2" t="s">
        <v>1923</v>
      </c>
    </row>
    <row r="2446" spans="1:2">
      <c r="A2446" s="2">
        <v>543713</v>
      </c>
      <c r="B2446" s="2" t="s">
        <v>1924</v>
      </c>
    </row>
    <row r="2447" spans="1:2">
      <c r="A2447" s="2">
        <v>543772</v>
      </c>
      <c r="B2447" s="2" t="s">
        <v>1925</v>
      </c>
    </row>
    <row r="2448" spans="1:2">
      <c r="A2448" s="2">
        <v>543810</v>
      </c>
      <c r="B2448" s="2" t="s">
        <v>1926</v>
      </c>
    </row>
    <row r="2449" spans="1:2">
      <c r="A2449" s="2">
        <v>543829</v>
      </c>
      <c r="B2449" s="2" t="s">
        <v>1927</v>
      </c>
    </row>
    <row r="2450" spans="1:2">
      <c r="A2450" s="2">
        <v>543861</v>
      </c>
      <c r="B2450" s="2" t="s">
        <v>1928</v>
      </c>
    </row>
    <row r="2451" spans="1:2">
      <c r="A2451" s="2">
        <v>543870</v>
      </c>
      <c r="B2451" s="2" t="s">
        <v>1929</v>
      </c>
    </row>
    <row r="2452" spans="1:2">
      <c r="A2452" s="2">
        <v>543888</v>
      </c>
      <c r="B2452" s="2" t="s">
        <v>1930</v>
      </c>
    </row>
    <row r="2453" spans="1:2">
      <c r="A2453" s="2">
        <v>543896</v>
      </c>
      <c r="B2453" s="2" t="s">
        <v>1931</v>
      </c>
    </row>
    <row r="2454" spans="1:2">
      <c r="A2454" s="2">
        <v>543900</v>
      </c>
      <c r="B2454" s="2" t="s">
        <v>1932</v>
      </c>
    </row>
    <row r="2455" spans="1:2">
      <c r="A2455" s="2">
        <v>543918</v>
      </c>
      <c r="B2455" s="2" t="s">
        <v>1933</v>
      </c>
    </row>
    <row r="2456" spans="1:2">
      <c r="A2456" s="2">
        <v>543926</v>
      </c>
      <c r="B2456" s="2" t="s">
        <v>1934</v>
      </c>
    </row>
    <row r="2457" spans="1:2">
      <c r="A2457" s="2">
        <v>543934</v>
      </c>
      <c r="B2457" s="2" t="s">
        <v>1935</v>
      </c>
    </row>
    <row r="2458" spans="1:2">
      <c r="A2458" s="2">
        <v>543942</v>
      </c>
      <c r="B2458" s="2" t="s">
        <v>1936</v>
      </c>
    </row>
    <row r="2459" spans="1:2">
      <c r="A2459" s="2">
        <v>544019</v>
      </c>
      <c r="B2459" s="2" t="s">
        <v>1937</v>
      </c>
    </row>
    <row r="2460" spans="1:2">
      <c r="A2460" s="2">
        <v>544167</v>
      </c>
      <c r="B2460" s="2" t="s">
        <v>1938</v>
      </c>
    </row>
    <row r="2461" spans="1:2">
      <c r="A2461" s="2">
        <v>544272</v>
      </c>
      <c r="B2461" s="2" t="s">
        <v>1939</v>
      </c>
    </row>
    <row r="2462" spans="1:2">
      <c r="A2462" s="2">
        <v>544272</v>
      </c>
      <c r="B2462" s="2" t="s">
        <v>1939</v>
      </c>
    </row>
    <row r="2463" spans="1:2">
      <c r="A2463" s="2">
        <v>544272</v>
      </c>
      <c r="B2463" s="2" t="s">
        <v>1939</v>
      </c>
    </row>
    <row r="2464" spans="1:2">
      <c r="A2464" s="2">
        <v>544272</v>
      </c>
      <c r="B2464" s="2" t="s">
        <v>1939</v>
      </c>
    </row>
    <row r="2465" spans="1:2">
      <c r="A2465" s="2">
        <v>544302</v>
      </c>
      <c r="B2465" s="2" t="s">
        <v>1940</v>
      </c>
    </row>
    <row r="2466" spans="1:2">
      <c r="A2466" s="2">
        <v>544310</v>
      </c>
      <c r="B2466" s="2" t="s">
        <v>1941</v>
      </c>
    </row>
    <row r="2467" spans="1:2">
      <c r="A2467" s="2">
        <v>544310</v>
      </c>
      <c r="B2467" s="2" t="s">
        <v>1941</v>
      </c>
    </row>
    <row r="2468" spans="1:2">
      <c r="A2468" s="2">
        <v>544310</v>
      </c>
      <c r="B2468" s="2" t="s">
        <v>1941</v>
      </c>
    </row>
    <row r="2469" spans="1:2">
      <c r="A2469" s="2">
        <v>544329</v>
      </c>
      <c r="B2469" s="2" t="s">
        <v>1942</v>
      </c>
    </row>
    <row r="2470" spans="1:2">
      <c r="A2470" s="2">
        <v>544329</v>
      </c>
      <c r="B2470" s="2" t="s">
        <v>1942</v>
      </c>
    </row>
    <row r="2471" spans="1:2">
      <c r="A2471" s="2">
        <v>544329</v>
      </c>
      <c r="B2471" s="2" t="s">
        <v>1942</v>
      </c>
    </row>
    <row r="2472" spans="1:2">
      <c r="A2472" s="2">
        <v>544337</v>
      </c>
      <c r="B2472" s="2" t="s">
        <v>1943</v>
      </c>
    </row>
    <row r="2473" spans="1:2">
      <c r="A2473" s="2">
        <v>544663</v>
      </c>
      <c r="B2473" s="2" t="s">
        <v>1944</v>
      </c>
    </row>
    <row r="2474" spans="1:2">
      <c r="A2474" s="2">
        <v>544680</v>
      </c>
      <c r="B2474" s="2" t="s">
        <v>1945</v>
      </c>
    </row>
    <row r="2475" spans="1:2">
      <c r="A2475" s="2">
        <v>544698</v>
      </c>
      <c r="B2475" s="2" t="s">
        <v>1946</v>
      </c>
    </row>
    <row r="2476" spans="1:2">
      <c r="A2476" s="2">
        <v>544744</v>
      </c>
      <c r="B2476" s="2" t="s">
        <v>1947</v>
      </c>
    </row>
    <row r="2477" spans="1:2">
      <c r="A2477" s="2">
        <v>544884</v>
      </c>
      <c r="B2477" s="2" t="s">
        <v>1948</v>
      </c>
    </row>
    <row r="2478" spans="1:2">
      <c r="A2478" s="2">
        <v>544906</v>
      </c>
      <c r="B2478" s="2" t="s">
        <v>1949</v>
      </c>
    </row>
    <row r="2479" spans="1:2">
      <c r="A2479" s="2">
        <v>544914</v>
      </c>
      <c r="B2479" s="2" t="s">
        <v>1950</v>
      </c>
    </row>
    <row r="2480" spans="1:2">
      <c r="A2480" s="2">
        <v>545031</v>
      </c>
      <c r="B2480" s="2" t="s">
        <v>1951</v>
      </c>
    </row>
    <row r="2481" spans="1:2">
      <c r="A2481" s="2">
        <v>545040</v>
      </c>
      <c r="B2481" s="2" t="s">
        <v>1952</v>
      </c>
    </row>
    <row r="2482" spans="1:2">
      <c r="A2482" s="2">
        <v>545066</v>
      </c>
      <c r="B2482" s="2" t="s">
        <v>1953</v>
      </c>
    </row>
    <row r="2483" spans="1:2">
      <c r="A2483" s="2">
        <v>545074</v>
      </c>
      <c r="B2483" s="2" t="s">
        <v>1954</v>
      </c>
    </row>
    <row r="2484" spans="1:2">
      <c r="A2484" s="2">
        <v>545082</v>
      </c>
      <c r="B2484" s="2" t="s">
        <v>1955</v>
      </c>
    </row>
    <row r="2485" spans="1:2">
      <c r="A2485" s="2">
        <v>545090</v>
      </c>
      <c r="B2485" s="2" t="s">
        <v>1956</v>
      </c>
    </row>
    <row r="2486" spans="1:2">
      <c r="A2486" s="2">
        <v>545147</v>
      </c>
      <c r="B2486" s="2" t="s">
        <v>1957</v>
      </c>
    </row>
    <row r="2487" spans="1:2">
      <c r="A2487" s="2">
        <v>545155</v>
      </c>
      <c r="B2487" s="2" t="s">
        <v>1958</v>
      </c>
    </row>
    <row r="2488" spans="1:2">
      <c r="A2488" s="2">
        <v>545163</v>
      </c>
      <c r="B2488" s="2" t="s">
        <v>1959</v>
      </c>
    </row>
    <row r="2489" spans="1:2">
      <c r="A2489" s="2">
        <v>545198</v>
      </c>
      <c r="B2489" s="2" t="s">
        <v>1960</v>
      </c>
    </row>
    <row r="2490" spans="1:2">
      <c r="A2490" s="2">
        <v>545201</v>
      </c>
      <c r="B2490" s="2" t="s">
        <v>1961</v>
      </c>
    </row>
    <row r="2491" spans="1:2">
      <c r="A2491" s="2">
        <v>545228</v>
      </c>
      <c r="B2491" s="2" t="s">
        <v>1962</v>
      </c>
    </row>
    <row r="2492" spans="1:2">
      <c r="A2492" s="2">
        <v>545333</v>
      </c>
      <c r="B2492" s="2" t="s">
        <v>1963</v>
      </c>
    </row>
    <row r="2493" spans="1:2">
      <c r="A2493" s="2">
        <v>545384</v>
      </c>
      <c r="B2493" s="2" t="s">
        <v>1964</v>
      </c>
    </row>
    <row r="2494" spans="1:2">
      <c r="A2494" s="2">
        <v>545384</v>
      </c>
      <c r="B2494" s="2" t="s">
        <v>1964</v>
      </c>
    </row>
    <row r="2495" spans="1:2">
      <c r="A2495" s="2">
        <v>545422</v>
      </c>
      <c r="B2495" s="2" t="s">
        <v>1965</v>
      </c>
    </row>
    <row r="2496" spans="1:2">
      <c r="A2496" s="2">
        <v>545422</v>
      </c>
      <c r="B2496" s="2" t="s">
        <v>1965</v>
      </c>
    </row>
    <row r="2497" spans="1:2">
      <c r="A2497" s="2">
        <v>545481</v>
      </c>
      <c r="B2497" s="2" t="s">
        <v>1966</v>
      </c>
    </row>
    <row r="2498" spans="1:2">
      <c r="A2498" s="2">
        <v>545490</v>
      </c>
      <c r="B2498" s="2" t="s">
        <v>1967</v>
      </c>
    </row>
    <row r="2499" spans="1:2">
      <c r="A2499" s="2">
        <v>545520</v>
      </c>
      <c r="B2499" s="2" t="s">
        <v>1968</v>
      </c>
    </row>
    <row r="2500" spans="1:2">
      <c r="A2500" s="2">
        <v>545520</v>
      </c>
      <c r="B2500" s="2" t="s">
        <v>1968</v>
      </c>
    </row>
    <row r="2501" spans="1:2">
      <c r="A2501" s="2">
        <v>545546</v>
      </c>
      <c r="B2501" s="2" t="s">
        <v>1969</v>
      </c>
    </row>
    <row r="2502" spans="1:2">
      <c r="A2502" s="2">
        <v>545554</v>
      </c>
      <c r="B2502" s="2" t="s">
        <v>1970</v>
      </c>
    </row>
    <row r="2503" spans="1:2">
      <c r="A2503" s="2">
        <v>545589</v>
      </c>
      <c r="B2503" s="2" t="s">
        <v>1971</v>
      </c>
    </row>
    <row r="2504" spans="1:2">
      <c r="A2504" s="2">
        <v>545600</v>
      </c>
      <c r="B2504" s="2" t="s">
        <v>1972</v>
      </c>
    </row>
    <row r="2505" spans="1:2">
      <c r="A2505" s="2">
        <v>545619</v>
      </c>
      <c r="B2505" s="2" t="s">
        <v>1973</v>
      </c>
    </row>
    <row r="2506" spans="1:2">
      <c r="A2506" s="2">
        <v>545660</v>
      </c>
      <c r="B2506" s="2" t="s">
        <v>1974</v>
      </c>
    </row>
    <row r="2507" spans="1:2">
      <c r="A2507" s="2">
        <v>545678</v>
      </c>
      <c r="B2507" s="2" t="s">
        <v>1975</v>
      </c>
    </row>
    <row r="2508" spans="1:2">
      <c r="A2508" s="2">
        <v>545686</v>
      </c>
      <c r="B2508" s="2" t="s">
        <v>1976</v>
      </c>
    </row>
    <row r="2509" spans="1:2">
      <c r="A2509" s="2">
        <v>545716</v>
      </c>
      <c r="B2509" s="2" t="s">
        <v>1977</v>
      </c>
    </row>
    <row r="2510" spans="1:2">
      <c r="A2510" s="2">
        <v>545732</v>
      </c>
      <c r="B2510" s="2" t="s">
        <v>1978</v>
      </c>
    </row>
    <row r="2511" spans="1:2">
      <c r="A2511" s="2">
        <v>545740</v>
      </c>
      <c r="B2511" s="2" t="s">
        <v>1979</v>
      </c>
    </row>
    <row r="2512" spans="1:2">
      <c r="A2512" s="2">
        <v>545830</v>
      </c>
      <c r="B2512" s="2" t="s">
        <v>1980</v>
      </c>
    </row>
    <row r="2513" spans="1:2">
      <c r="A2513" s="2">
        <v>545864</v>
      </c>
      <c r="B2513" s="2" t="s">
        <v>1981</v>
      </c>
    </row>
    <row r="2514" spans="1:2">
      <c r="A2514" s="2">
        <v>545872</v>
      </c>
      <c r="B2514" s="2" t="s">
        <v>1982</v>
      </c>
    </row>
    <row r="2515" spans="1:2">
      <c r="A2515" s="2">
        <v>545953</v>
      </c>
      <c r="B2515" s="2" t="s">
        <v>1983</v>
      </c>
    </row>
    <row r="2516" spans="1:2">
      <c r="A2516" s="2">
        <v>545970</v>
      </c>
      <c r="B2516" s="2" t="s">
        <v>1984</v>
      </c>
    </row>
    <row r="2517" spans="1:2">
      <c r="A2517" s="2">
        <v>545970</v>
      </c>
      <c r="B2517" s="2" t="s">
        <v>1984</v>
      </c>
    </row>
    <row r="2518" spans="1:2">
      <c r="A2518" s="2">
        <v>545970</v>
      </c>
      <c r="B2518" s="2" t="s">
        <v>1984</v>
      </c>
    </row>
    <row r="2519" spans="1:2">
      <c r="A2519" s="2">
        <v>546038</v>
      </c>
      <c r="B2519" s="2" t="s">
        <v>1985</v>
      </c>
    </row>
    <row r="2520" spans="1:2">
      <c r="A2520" s="2">
        <v>546127</v>
      </c>
      <c r="B2520" s="2" t="s">
        <v>1986</v>
      </c>
    </row>
    <row r="2521" spans="1:2">
      <c r="A2521" s="2">
        <v>546127</v>
      </c>
      <c r="B2521" s="2" t="s">
        <v>1986</v>
      </c>
    </row>
    <row r="2522" spans="1:2">
      <c r="A2522" s="2">
        <v>546160</v>
      </c>
      <c r="B2522" s="2" t="s">
        <v>1987</v>
      </c>
    </row>
    <row r="2523" spans="1:2">
      <c r="A2523" s="2">
        <v>546178</v>
      </c>
      <c r="B2523" s="2" t="s">
        <v>1988</v>
      </c>
    </row>
    <row r="2524" spans="1:2">
      <c r="A2524" s="2">
        <v>546186</v>
      </c>
      <c r="B2524" s="2" t="s">
        <v>1989</v>
      </c>
    </row>
    <row r="2525" spans="1:2">
      <c r="A2525" s="2">
        <v>546194</v>
      </c>
      <c r="B2525" s="2" t="s">
        <v>1990</v>
      </c>
    </row>
    <row r="2526" spans="1:2">
      <c r="A2526" s="2">
        <v>546240</v>
      </c>
      <c r="B2526" s="2" t="s">
        <v>1991</v>
      </c>
    </row>
    <row r="2527" spans="1:2">
      <c r="A2527" s="2">
        <v>546240</v>
      </c>
      <c r="B2527" s="2" t="s">
        <v>1991</v>
      </c>
    </row>
    <row r="2528" spans="1:2">
      <c r="A2528" s="2">
        <v>546259</v>
      </c>
      <c r="B2528" s="2" t="s">
        <v>1992</v>
      </c>
    </row>
    <row r="2529" spans="1:2">
      <c r="A2529" s="2">
        <v>546259</v>
      </c>
      <c r="B2529" s="2" t="s">
        <v>1992</v>
      </c>
    </row>
    <row r="2530" spans="1:2">
      <c r="A2530" s="2">
        <v>546321</v>
      </c>
      <c r="B2530" s="2" t="s">
        <v>1993</v>
      </c>
    </row>
    <row r="2531" spans="1:2">
      <c r="A2531" s="2">
        <v>546453</v>
      </c>
      <c r="B2531" s="2" t="s">
        <v>1994</v>
      </c>
    </row>
    <row r="2532" spans="1:2">
      <c r="A2532" s="2">
        <v>546461</v>
      </c>
      <c r="B2532" s="2" t="s">
        <v>1995</v>
      </c>
    </row>
    <row r="2533" spans="1:2">
      <c r="A2533" s="2">
        <v>546488</v>
      </c>
      <c r="B2533" s="2" t="s">
        <v>1996</v>
      </c>
    </row>
    <row r="2534" spans="1:2">
      <c r="A2534" s="2">
        <v>546631</v>
      </c>
      <c r="B2534" s="2" t="s">
        <v>1997</v>
      </c>
    </row>
    <row r="2535" spans="1:2">
      <c r="A2535" s="2">
        <v>546631</v>
      </c>
      <c r="B2535" s="2" t="s">
        <v>1997</v>
      </c>
    </row>
    <row r="2536" spans="1:2">
      <c r="A2536" s="2">
        <v>546755</v>
      </c>
      <c r="B2536" s="2" t="s">
        <v>1998</v>
      </c>
    </row>
    <row r="2537" spans="1:2">
      <c r="A2537" s="2">
        <v>546763</v>
      </c>
      <c r="B2537" s="2" t="s">
        <v>1999</v>
      </c>
    </row>
    <row r="2538" spans="1:2">
      <c r="A2538" s="2">
        <v>546763</v>
      </c>
      <c r="B2538" s="2" t="s">
        <v>1999</v>
      </c>
    </row>
    <row r="2539" spans="1:2">
      <c r="A2539" s="2">
        <v>546763</v>
      </c>
      <c r="B2539" s="2" t="s">
        <v>1999</v>
      </c>
    </row>
    <row r="2540" spans="1:2">
      <c r="A2540" s="2">
        <v>546763</v>
      </c>
      <c r="B2540" s="2" t="s">
        <v>1999</v>
      </c>
    </row>
    <row r="2541" spans="1:2">
      <c r="A2541" s="2">
        <v>546763</v>
      </c>
      <c r="B2541" s="2" t="s">
        <v>1999</v>
      </c>
    </row>
    <row r="2542" spans="1:2">
      <c r="A2542" s="2">
        <v>546844</v>
      </c>
      <c r="B2542" s="2" t="s">
        <v>2000</v>
      </c>
    </row>
    <row r="2543" spans="1:2">
      <c r="A2543" s="2">
        <v>546887</v>
      </c>
      <c r="B2543" s="2" t="s">
        <v>2001</v>
      </c>
    </row>
    <row r="2544" spans="1:2">
      <c r="A2544" s="2">
        <v>547000</v>
      </c>
      <c r="B2544" s="2" t="s">
        <v>2002</v>
      </c>
    </row>
    <row r="2545" spans="1:2">
      <c r="A2545" s="2">
        <v>547018</v>
      </c>
      <c r="B2545" s="2" t="s">
        <v>2003</v>
      </c>
    </row>
    <row r="2546" spans="1:2">
      <c r="A2546" s="2">
        <v>547042</v>
      </c>
      <c r="B2546" s="2" t="s">
        <v>2004</v>
      </c>
    </row>
    <row r="2547" spans="1:2">
      <c r="A2547" s="2">
        <v>547042</v>
      </c>
      <c r="B2547" s="2" t="s">
        <v>2004</v>
      </c>
    </row>
    <row r="2548" spans="1:2">
      <c r="A2548" s="2">
        <v>547042</v>
      </c>
      <c r="B2548" s="2" t="s">
        <v>2004</v>
      </c>
    </row>
    <row r="2549" spans="1:2">
      <c r="A2549" s="2">
        <v>547042</v>
      </c>
      <c r="B2549" s="2" t="s">
        <v>2004</v>
      </c>
    </row>
    <row r="2550" spans="1:2">
      <c r="A2550" s="2">
        <v>547069</v>
      </c>
      <c r="B2550" s="2" t="s">
        <v>2005</v>
      </c>
    </row>
    <row r="2551" spans="1:2">
      <c r="A2551" s="2">
        <v>547107</v>
      </c>
      <c r="B2551" s="2" t="s">
        <v>2006</v>
      </c>
    </row>
    <row r="2552" spans="1:2">
      <c r="A2552" s="2">
        <v>547115</v>
      </c>
      <c r="B2552" s="2" t="s">
        <v>2007</v>
      </c>
    </row>
    <row r="2553" spans="1:2">
      <c r="A2553" s="2">
        <v>547131</v>
      </c>
      <c r="B2553" s="2" t="s">
        <v>2008</v>
      </c>
    </row>
    <row r="2554" spans="1:2">
      <c r="A2554" s="2">
        <v>547255</v>
      </c>
      <c r="B2554" s="2" t="s">
        <v>2009</v>
      </c>
    </row>
    <row r="2555" spans="1:2">
      <c r="A2555" s="2">
        <v>547263</v>
      </c>
      <c r="B2555" s="2" t="s">
        <v>2010</v>
      </c>
    </row>
    <row r="2556" spans="1:2">
      <c r="A2556" s="2">
        <v>547271</v>
      </c>
      <c r="B2556" s="2" t="s">
        <v>2011</v>
      </c>
    </row>
    <row r="2557" spans="1:2">
      <c r="A2557" s="2">
        <v>547298</v>
      </c>
      <c r="B2557" s="2" t="s">
        <v>2012</v>
      </c>
    </row>
    <row r="2558" spans="1:2">
      <c r="A2558" s="2">
        <v>547301</v>
      </c>
      <c r="B2558" s="2" t="s">
        <v>2013</v>
      </c>
    </row>
    <row r="2559" spans="1:2">
      <c r="A2559" s="2">
        <v>547310</v>
      </c>
      <c r="B2559" s="2" t="s">
        <v>2014</v>
      </c>
    </row>
    <row r="2560" spans="1:2">
      <c r="A2560" s="2">
        <v>547310</v>
      </c>
      <c r="B2560" s="2" t="s">
        <v>2014</v>
      </c>
    </row>
    <row r="2561" spans="1:2">
      <c r="A2561" s="2">
        <v>547328</v>
      </c>
      <c r="B2561" s="2" t="s">
        <v>2015</v>
      </c>
    </row>
    <row r="2562" spans="1:2">
      <c r="A2562" s="2">
        <v>547328</v>
      </c>
      <c r="B2562" s="2" t="s">
        <v>2015</v>
      </c>
    </row>
    <row r="2563" spans="1:2">
      <c r="A2563" s="2">
        <v>547336</v>
      </c>
      <c r="B2563" s="2" t="s">
        <v>2016</v>
      </c>
    </row>
    <row r="2564" spans="1:2">
      <c r="A2564" s="2">
        <v>547417</v>
      </c>
      <c r="B2564" s="2" t="s">
        <v>2017</v>
      </c>
    </row>
    <row r="2565" spans="1:2">
      <c r="A2565" s="2">
        <v>547417</v>
      </c>
      <c r="B2565" s="2" t="s">
        <v>2017</v>
      </c>
    </row>
    <row r="2566" spans="1:2">
      <c r="A2566" s="2">
        <v>547417</v>
      </c>
      <c r="B2566" s="2" t="s">
        <v>2017</v>
      </c>
    </row>
    <row r="2567" spans="1:2">
      <c r="A2567" s="2">
        <v>547417</v>
      </c>
      <c r="B2567" s="2" t="s">
        <v>2017</v>
      </c>
    </row>
    <row r="2568" spans="1:2">
      <c r="A2568" s="2">
        <v>547417</v>
      </c>
      <c r="B2568" s="2" t="s">
        <v>2017</v>
      </c>
    </row>
    <row r="2569" spans="1:2">
      <c r="A2569" s="2">
        <v>547433</v>
      </c>
      <c r="B2569" s="2" t="s">
        <v>2018</v>
      </c>
    </row>
    <row r="2570" spans="1:2">
      <c r="A2570" s="2">
        <v>547441</v>
      </c>
      <c r="B2570" s="2" t="s">
        <v>2019</v>
      </c>
    </row>
    <row r="2571" spans="1:2">
      <c r="A2571" s="2">
        <v>547450</v>
      </c>
      <c r="B2571" s="2" t="s">
        <v>2020</v>
      </c>
    </row>
    <row r="2572" spans="1:2">
      <c r="A2572" s="2">
        <v>547611</v>
      </c>
      <c r="B2572" s="2" t="s">
        <v>2021</v>
      </c>
    </row>
    <row r="2573" spans="1:2">
      <c r="A2573" s="2">
        <v>547611</v>
      </c>
      <c r="B2573" s="2" t="s">
        <v>2021</v>
      </c>
    </row>
    <row r="2574" spans="1:2">
      <c r="A2574" s="2">
        <v>547654</v>
      </c>
      <c r="B2574" s="2" t="s">
        <v>2022</v>
      </c>
    </row>
    <row r="2575" spans="1:2">
      <c r="A2575" s="2">
        <v>547662</v>
      </c>
      <c r="B2575" s="2" t="s">
        <v>2023</v>
      </c>
    </row>
    <row r="2576" spans="1:2">
      <c r="A2576" s="2">
        <v>547719</v>
      </c>
      <c r="B2576" s="2" t="s">
        <v>2024</v>
      </c>
    </row>
    <row r="2577" spans="1:2">
      <c r="A2577" s="2">
        <v>547719</v>
      </c>
      <c r="B2577" s="2" t="s">
        <v>2024</v>
      </c>
    </row>
    <row r="2578" spans="1:2">
      <c r="A2578" s="2">
        <v>547719</v>
      </c>
      <c r="B2578" s="2" t="s">
        <v>2024</v>
      </c>
    </row>
    <row r="2579" spans="1:2">
      <c r="A2579" s="2">
        <v>547719</v>
      </c>
      <c r="B2579" s="2" t="s">
        <v>2024</v>
      </c>
    </row>
    <row r="2580" spans="1:2">
      <c r="A2580" s="2">
        <v>547719</v>
      </c>
      <c r="B2580" s="2" t="s">
        <v>2024</v>
      </c>
    </row>
    <row r="2581" spans="1:2">
      <c r="A2581" s="2">
        <v>547719</v>
      </c>
      <c r="B2581" s="2" t="s">
        <v>2024</v>
      </c>
    </row>
    <row r="2582" spans="1:2">
      <c r="A2582" s="2">
        <v>547719</v>
      </c>
      <c r="B2582" s="2" t="s">
        <v>2024</v>
      </c>
    </row>
    <row r="2583" spans="1:2">
      <c r="A2583" s="2">
        <v>547719</v>
      </c>
      <c r="B2583" s="2" t="s">
        <v>2024</v>
      </c>
    </row>
    <row r="2584" spans="1:2">
      <c r="A2584" s="2">
        <v>547719</v>
      </c>
      <c r="B2584" s="2" t="s">
        <v>2024</v>
      </c>
    </row>
    <row r="2585" spans="1:2">
      <c r="A2585" s="2">
        <v>547735</v>
      </c>
      <c r="B2585" s="2" t="s">
        <v>2025</v>
      </c>
    </row>
    <row r="2586" spans="1:2">
      <c r="A2586" s="2">
        <v>547743</v>
      </c>
      <c r="B2586" s="2" t="s">
        <v>2026</v>
      </c>
    </row>
    <row r="2587" spans="1:2">
      <c r="A2587" s="2">
        <v>547808</v>
      </c>
      <c r="B2587" s="2" t="s">
        <v>2027</v>
      </c>
    </row>
    <row r="2588" spans="1:2">
      <c r="A2588" s="2">
        <v>547859</v>
      </c>
      <c r="B2588" s="2" t="s">
        <v>2028</v>
      </c>
    </row>
    <row r="2589" spans="1:2">
      <c r="A2589" s="2">
        <v>547867</v>
      </c>
      <c r="B2589" s="2" t="s">
        <v>2029</v>
      </c>
    </row>
    <row r="2590" spans="1:2">
      <c r="A2590" s="2">
        <v>547875</v>
      </c>
      <c r="B2590" s="2" t="s">
        <v>2030</v>
      </c>
    </row>
    <row r="2591" spans="1:2">
      <c r="A2591" s="2">
        <v>547883</v>
      </c>
      <c r="B2591" s="2" t="s">
        <v>2031</v>
      </c>
    </row>
    <row r="2592" spans="1:2">
      <c r="A2592" s="2">
        <v>547921</v>
      </c>
      <c r="B2592" s="2" t="s">
        <v>2032</v>
      </c>
    </row>
    <row r="2593" spans="1:2">
      <c r="A2593" s="2">
        <v>547964</v>
      </c>
      <c r="B2593" s="2" t="s">
        <v>2033</v>
      </c>
    </row>
    <row r="2594" spans="1:2">
      <c r="A2594" s="2">
        <v>548022</v>
      </c>
      <c r="B2594" s="2" t="s">
        <v>2034</v>
      </c>
    </row>
    <row r="2595" spans="1:2">
      <c r="A2595" s="2">
        <v>548103</v>
      </c>
      <c r="B2595" s="2" t="s">
        <v>2035</v>
      </c>
    </row>
    <row r="2596" spans="1:2">
      <c r="A2596" s="2">
        <v>548146</v>
      </c>
      <c r="B2596" s="2" t="s">
        <v>2036</v>
      </c>
    </row>
    <row r="2597" spans="1:2">
      <c r="A2597" s="2">
        <v>548146</v>
      </c>
      <c r="B2597" s="2" t="s">
        <v>2036</v>
      </c>
    </row>
    <row r="2598" spans="1:2">
      <c r="A2598" s="2">
        <v>548200</v>
      </c>
      <c r="B2598" s="2" t="s">
        <v>2037</v>
      </c>
    </row>
    <row r="2599" spans="1:2">
      <c r="A2599" s="2">
        <v>548219</v>
      </c>
      <c r="B2599" s="2" t="s">
        <v>2038</v>
      </c>
    </row>
    <row r="2600" spans="1:2">
      <c r="A2600" s="2">
        <v>548227</v>
      </c>
      <c r="B2600" s="2" t="s">
        <v>2039</v>
      </c>
    </row>
    <row r="2601" spans="1:2">
      <c r="A2601" s="2">
        <v>548251</v>
      </c>
      <c r="B2601" s="2" t="s">
        <v>2040</v>
      </c>
    </row>
    <row r="2602" spans="1:2">
      <c r="A2602" s="2">
        <v>548260</v>
      </c>
      <c r="B2602" s="2" t="s">
        <v>2041</v>
      </c>
    </row>
    <row r="2603" spans="1:2">
      <c r="A2603" s="2">
        <v>548278</v>
      </c>
      <c r="B2603" s="2" t="s">
        <v>2042</v>
      </c>
    </row>
    <row r="2604" spans="1:2">
      <c r="A2604" s="2">
        <v>548286</v>
      </c>
      <c r="B2604" s="2" t="s">
        <v>2043</v>
      </c>
    </row>
    <row r="2605" spans="1:2">
      <c r="A2605" s="2">
        <v>548286</v>
      </c>
      <c r="B2605" s="2" t="s">
        <v>2043</v>
      </c>
    </row>
    <row r="2606" spans="1:2">
      <c r="A2606" s="2">
        <v>548308</v>
      </c>
      <c r="B2606" s="2" t="s">
        <v>2044</v>
      </c>
    </row>
    <row r="2607" spans="1:2">
      <c r="A2607" s="2">
        <v>548359</v>
      </c>
      <c r="B2607" s="2" t="s">
        <v>2045</v>
      </c>
    </row>
    <row r="2608" spans="1:2">
      <c r="A2608" s="2">
        <v>548375</v>
      </c>
      <c r="B2608" s="2" t="s">
        <v>2046</v>
      </c>
    </row>
    <row r="2609" spans="1:2">
      <c r="A2609" s="2">
        <v>548430</v>
      </c>
      <c r="B2609" s="2" t="s">
        <v>2047</v>
      </c>
    </row>
    <row r="2610" spans="1:2">
      <c r="A2610" s="2">
        <v>548430</v>
      </c>
      <c r="B2610" s="2" t="s">
        <v>2047</v>
      </c>
    </row>
    <row r="2611" spans="1:2">
      <c r="A2611" s="2">
        <v>548430</v>
      </c>
      <c r="B2611" s="2" t="s">
        <v>2047</v>
      </c>
    </row>
    <row r="2612" spans="1:2">
      <c r="A2612" s="2">
        <v>548430</v>
      </c>
      <c r="B2612" s="2" t="s">
        <v>2047</v>
      </c>
    </row>
    <row r="2613" spans="1:2">
      <c r="A2613" s="2">
        <v>548430</v>
      </c>
      <c r="B2613" s="2" t="s">
        <v>2047</v>
      </c>
    </row>
    <row r="2614" spans="1:2">
      <c r="A2614" s="2">
        <v>548480</v>
      </c>
      <c r="B2614" s="2" t="s">
        <v>2048</v>
      </c>
    </row>
    <row r="2615" spans="1:2">
      <c r="A2615" s="2">
        <v>548502</v>
      </c>
      <c r="B2615" s="2" t="s">
        <v>2049</v>
      </c>
    </row>
    <row r="2616" spans="1:2">
      <c r="A2616" s="2">
        <v>548510</v>
      </c>
      <c r="B2616" s="2" t="s">
        <v>2050</v>
      </c>
    </row>
    <row r="2617" spans="1:2">
      <c r="A2617" s="2">
        <v>548529</v>
      </c>
      <c r="B2617" s="2" t="s">
        <v>2051</v>
      </c>
    </row>
    <row r="2618" spans="1:2">
      <c r="A2618" s="2">
        <v>548537</v>
      </c>
      <c r="B2618" s="2" t="s">
        <v>2052</v>
      </c>
    </row>
    <row r="2619" spans="1:2">
      <c r="A2619" s="2">
        <v>548545</v>
      </c>
      <c r="B2619" s="2" t="s">
        <v>2053</v>
      </c>
    </row>
    <row r="2620" spans="1:2">
      <c r="A2620" s="2">
        <v>548561</v>
      </c>
      <c r="B2620" s="2" t="s">
        <v>2054</v>
      </c>
    </row>
    <row r="2621" spans="1:2">
      <c r="A2621" s="2">
        <v>548588</v>
      </c>
      <c r="B2621" s="2" t="s">
        <v>2055</v>
      </c>
    </row>
    <row r="2622" spans="1:2">
      <c r="A2622" s="2">
        <v>548685</v>
      </c>
      <c r="B2622" s="2" t="s">
        <v>2056</v>
      </c>
    </row>
    <row r="2623" spans="1:2">
      <c r="A2623" s="2">
        <v>548693</v>
      </c>
      <c r="B2623" s="2" t="s">
        <v>2057</v>
      </c>
    </row>
    <row r="2624" spans="1:2">
      <c r="A2624" s="2">
        <v>548723</v>
      </c>
      <c r="B2624" s="2" t="s">
        <v>2058</v>
      </c>
    </row>
    <row r="2625" spans="1:2">
      <c r="A2625" s="2">
        <v>548766</v>
      </c>
      <c r="B2625" s="2" t="s">
        <v>2059</v>
      </c>
    </row>
    <row r="2626" spans="1:2">
      <c r="A2626" s="2">
        <v>548774</v>
      </c>
      <c r="B2626" s="2" t="s">
        <v>2060</v>
      </c>
    </row>
    <row r="2627" spans="1:2">
      <c r="A2627" s="2">
        <v>548782</v>
      </c>
      <c r="B2627" s="2" t="s">
        <v>2061</v>
      </c>
    </row>
    <row r="2628" spans="1:2">
      <c r="A2628" s="2">
        <v>548790</v>
      </c>
      <c r="B2628" s="2" t="s">
        <v>2062</v>
      </c>
    </row>
    <row r="2629" spans="1:2">
      <c r="A2629" s="2">
        <v>548863</v>
      </c>
      <c r="B2629" s="2" t="s">
        <v>2063</v>
      </c>
    </row>
    <row r="2630" spans="1:2">
      <c r="A2630" s="2">
        <v>548936</v>
      </c>
      <c r="B2630" s="2" t="s">
        <v>2064</v>
      </c>
    </row>
    <row r="2631" spans="1:2">
      <c r="A2631" s="2">
        <v>548944</v>
      </c>
      <c r="B2631" s="2" t="s">
        <v>2065</v>
      </c>
    </row>
    <row r="2632" spans="1:2">
      <c r="A2632" s="2">
        <v>549100</v>
      </c>
      <c r="B2632" s="2" t="s">
        <v>2066</v>
      </c>
    </row>
    <row r="2633" spans="1:2">
      <c r="A2633" s="2">
        <v>549100</v>
      </c>
      <c r="B2633" s="2" t="s">
        <v>2066</v>
      </c>
    </row>
    <row r="2634" spans="1:2">
      <c r="A2634" s="2">
        <v>549169</v>
      </c>
      <c r="B2634" s="2" t="s">
        <v>2067</v>
      </c>
    </row>
    <row r="2635" spans="1:2">
      <c r="A2635" s="2">
        <v>549185</v>
      </c>
      <c r="B2635" s="2" t="s">
        <v>2068</v>
      </c>
    </row>
    <row r="2636" spans="1:2">
      <c r="A2636" s="2">
        <v>549215</v>
      </c>
      <c r="B2636" s="2" t="s">
        <v>2069</v>
      </c>
    </row>
    <row r="2637" spans="1:2">
      <c r="A2637" s="2">
        <v>549223</v>
      </c>
      <c r="B2637" s="2" t="s">
        <v>2070</v>
      </c>
    </row>
    <row r="2638" spans="1:2">
      <c r="A2638" s="2">
        <v>549240</v>
      </c>
      <c r="B2638" s="2" t="s">
        <v>2071</v>
      </c>
    </row>
    <row r="2639" spans="1:2">
      <c r="A2639" s="2">
        <v>549304</v>
      </c>
      <c r="B2639" s="2" t="s">
        <v>2072</v>
      </c>
    </row>
    <row r="2640" spans="1:2">
      <c r="A2640" s="2">
        <v>549339</v>
      </c>
      <c r="B2640" s="2" t="s">
        <v>2073</v>
      </c>
    </row>
    <row r="2641" spans="1:2">
      <c r="A2641" s="2">
        <v>549347</v>
      </c>
      <c r="B2641" s="2" t="s">
        <v>2074</v>
      </c>
    </row>
    <row r="2642" spans="1:2">
      <c r="A2642" s="2">
        <v>549355</v>
      </c>
      <c r="B2642" s="2" t="s">
        <v>2075</v>
      </c>
    </row>
    <row r="2643" spans="1:2">
      <c r="A2643" s="2">
        <v>549371</v>
      </c>
      <c r="B2643" s="2" t="s">
        <v>2076</v>
      </c>
    </row>
    <row r="2644" spans="1:2">
      <c r="A2644" s="2">
        <v>549436</v>
      </c>
      <c r="B2644" s="2" t="s">
        <v>2077</v>
      </c>
    </row>
    <row r="2645" spans="1:2">
      <c r="A2645" s="2">
        <v>549444</v>
      </c>
      <c r="B2645" s="2" t="s">
        <v>2078</v>
      </c>
    </row>
    <row r="2646" spans="1:2">
      <c r="A2646" s="2">
        <v>549460</v>
      </c>
      <c r="B2646" s="2" t="s">
        <v>2079</v>
      </c>
    </row>
    <row r="2647" spans="1:2">
      <c r="A2647" s="2">
        <v>549487</v>
      </c>
      <c r="B2647" s="2" t="s">
        <v>2080</v>
      </c>
    </row>
    <row r="2648" spans="1:2">
      <c r="A2648" s="2">
        <v>549487</v>
      </c>
      <c r="B2648" s="2" t="s">
        <v>2080</v>
      </c>
    </row>
    <row r="2649" spans="1:2">
      <c r="A2649" s="2">
        <v>549703</v>
      </c>
      <c r="B2649" s="2" t="s">
        <v>2081</v>
      </c>
    </row>
    <row r="2650" spans="1:2">
      <c r="A2650" s="2">
        <v>549720</v>
      </c>
      <c r="B2650" s="2" t="s">
        <v>2082</v>
      </c>
    </row>
    <row r="2651" spans="1:2">
      <c r="A2651" s="2">
        <v>549800</v>
      </c>
      <c r="B2651" s="2" t="s">
        <v>2083</v>
      </c>
    </row>
    <row r="2652" spans="1:2">
      <c r="A2652" s="2">
        <v>549827</v>
      </c>
      <c r="B2652" s="2" t="s">
        <v>2084</v>
      </c>
    </row>
    <row r="2653" spans="1:2">
      <c r="A2653" s="2">
        <v>549843</v>
      </c>
      <c r="B2653" s="2" t="s">
        <v>2085</v>
      </c>
    </row>
    <row r="2654" spans="1:2">
      <c r="A2654" s="2">
        <v>549851</v>
      </c>
      <c r="B2654" s="2" t="s">
        <v>2086</v>
      </c>
    </row>
    <row r="2655" spans="1:2">
      <c r="A2655" s="2">
        <v>549991</v>
      </c>
      <c r="B2655" s="2" t="s">
        <v>2087</v>
      </c>
    </row>
    <row r="2656" spans="1:2">
      <c r="A2656" s="2">
        <v>550000</v>
      </c>
      <c r="B2656" s="2" t="s">
        <v>2088</v>
      </c>
    </row>
    <row r="2657" spans="1:2">
      <c r="A2657" s="2">
        <v>550035</v>
      </c>
      <c r="B2657" s="2" t="s">
        <v>2089</v>
      </c>
    </row>
    <row r="2658" spans="1:2">
      <c r="A2658" s="2">
        <v>550043</v>
      </c>
      <c r="B2658" s="2" t="s">
        <v>2090</v>
      </c>
    </row>
    <row r="2659" spans="1:2">
      <c r="A2659" s="2">
        <v>550051</v>
      </c>
      <c r="B2659" s="2" t="s">
        <v>2091</v>
      </c>
    </row>
    <row r="2660" spans="1:2">
      <c r="A2660" s="2">
        <v>550108</v>
      </c>
      <c r="B2660" s="2" t="s">
        <v>2092</v>
      </c>
    </row>
    <row r="2661" spans="1:2">
      <c r="A2661" s="2">
        <v>550116</v>
      </c>
      <c r="B2661" s="2" t="s">
        <v>2093</v>
      </c>
    </row>
    <row r="2662" spans="1:2">
      <c r="A2662" s="2">
        <v>550124</v>
      </c>
      <c r="B2662" s="2" t="s">
        <v>2094</v>
      </c>
    </row>
    <row r="2663" spans="1:2">
      <c r="A2663" s="2">
        <v>550132</v>
      </c>
      <c r="B2663" s="2" t="s">
        <v>2095</v>
      </c>
    </row>
    <row r="2664" spans="1:2">
      <c r="A2664" s="2">
        <v>550183</v>
      </c>
      <c r="B2664" s="2" t="s">
        <v>2096</v>
      </c>
    </row>
    <row r="2665" spans="1:2">
      <c r="A2665" s="2">
        <v>550183</v>
      </c>
      <c r="B2665" s="2" t="s">
        <v>2096</v>
      </c>
    </row>
    <row r="2666" spans="1:2">
      <c r="A2666" s="2">
        <v>550183</v>
      </c>
      <c r="B2666" s="2" t="s">
        <v>2096</v>
      </c>
    </row>
    <row r="2667" spans="1:2">
      <c r="A2667" s="2">
        <v>550191</v>
      </c>
      <c r="B2667" s="2" t="s">
        <v>2097</v>
      </c>
    </row>
    <row r="2668" spans="1:2">
      <c r="A2668" s="2">
        <v>550205</v>
      </c>
      <c r="B2668" s="2" t="s">
        <v>2098</v>
      </c>
    </row>
    <row r="2669" spans="1:2">
      <c r="A2669" s="2">
        <v>550213</v>
      </c>
      <c r="B2669" s="2" t="s">
        <v>2099</v>
      </c>
    </row>
    <row r="2670" spans="1:2">
      <c r="A2670" s="2">
        <v>550221</v>
      </c>
      <c r="B2670" s="2" t="s">
        <v>2100</v>
      </c>
    </row>
    <row r="2671" spans="1:2">
      <c r="A2671" s="2">
        <v>550248</v>
      </c>
      <c r="B2671" s="2" t="s">
        <v>2101</v>
      </c>
    </row>
    <row r="2672" spans="1:2">
      <c r="A2672" s="2">
        <v>550280</v>
      </c>
      <c r="B2672" s="2" t="s">
        <v>2102</v>
      </c>
    </row>
    <row r="2673" spans="1:2">
      <c r="A2673" s="2">
        <v>550329</v>
      </c>
      <c r="B2673" s="2" t="s">
        <v>2103</v>
      </c>
    </row>
    <row r="2674" spans="1:2">
      <c r="A2674" s="2">
        <v>550337</v>
      </c>
      <c r="B2674" s="2" t="s">
        <v>2104</v>
      </c>
    </row>
    <row r="2675" spans="1:2">
      <c r="A2675" s="2">
        <v>550370</v>
      </c>
      <c r="B2675" s="2" t="s">
        <v>2105</v>
      </c>
    </row>
    <row r="2676" spans="1:2">
      <c r="A2676" s="2">
        <v>550388</v>
      </c>
      <c r="B2676" s="2" t="s">
        <v>2106</v>
      </c>
    </row>
    <row r="2677" spans="1:2">
      <c r="A2677" s="2">
        <v>550396</v>
      </c>
      <c r="B2677" s="2" t="s">
        <v>2107</v>
      </c>
    </row>
    <row r="2678" spans="1:2">
      <c r="A2678" s="2">
        <v>550400</v>
      </c>
      <c r="B2678" s="2" t="s">
        <v>2108</v>
      </c>
    </row>
    <row r="2679" spans="1:2">
      <c r="A2679" s="2">
        <v>550418</v>
      </c>
      <c r="B2679" s="2" t="s">
        <v>2109</v>
      </c>
    </row>
    <row r="2680" spans="1:2">
      <c r="A2680" s="2">
        <v>550426</v>
      </c>
      <c r="B2680" s="2" t="s">
        <v>2110</v>
      </c>
    </row>
    <row r="2681" spans="1:2">
      <c r="A2681" s="2">
        <v>550450</v>
      </c>
      <c r="B2681" s="2" t="s">
        <v>2111</v>
      </c>
    </row>
    <row r="2682" spans="1:2">
      <c r="A2682" s="2">
        <v>550469</v>
      </c>
      <c r="B2682" s="2" t="s">
        <v>2112</v>
      </c>
    </row>
    <row r="2683" spans="1:2">
      <c r="A2683" s="2">
        <v>550477</v>
      </c>
      <c r="B2683" s="2" t="s">
        <v>2113</v>
      </c>
    </row>
    <row r="2684" spans="1:2">
      <c r="A2684" s="2">
        <v>550540</v>
      </c>
      <c r="B2684" s="2" t="s">
        <v>2114</v>
      </c>
    </row>
    <row r="2685" spans="1:2">
      <c r="A2685" s="2">
        <v>550558</v>
      </c>
      <c r="B2685" s="2" t="s">
        <v>2115</v>
      </c>
    </row>
    <row r="2686" spans="1:2">
      <c r="A2686" s="2">
        <v>550639</v>
      </c>
      <c r="B2686" s="2" t="s">
        <v>2116</v>
      </c>
    </row>
    <row r="2687" spans="1:2">
      <c r="A2687" s="2">
        <v>550647</v>
      </c>
      <c r="B2687" s="2" t="s">
        <v>2117</v>
      </c>
    </row>
    <row r="2688" spans="1:2">
      <c r="A2688" s="2">
        <v>550663</v>
      </c>
      <c r="B2688" s="2" t="s">
        <v>2118</v>
      </c>
    </row>
    <row r="2689" spans="1:2">
      <c r="A2689" s="2">
        <v>550671</v>
      </c>
      <c r="B2689" s="2" t="s">
        <v>2119</v>
      </c>
    </row>
    <row r="2690" spans="1:2">
      <c r="A2690" s="2">
        <v>550671</v>
      </c>
      <c r="B2690" s="2" t="s">
        <v>2119</v>
      </c>
    </row>
    <row r="2691" spans="1:2">
      <c r="A2691" s="2">
        <v>550671</v>
      </c>
      <c r="B2691" s="2" t="s">
        <v>2119</v>
      </c>
    </row>
    <row r="2692" spans="1:2">
      <c r="A2692" s="2">
        <v>550698</v>
      </c>
      <c r="B2692" s="2" t="s">
        <v>2120</v>
      </c>
    </row>
    <row r="2693" spans="1:2">
      <c r="A2693" s="2">
        <v>550701</v>
      </c>
      <c r="B2693" s="2" t="s">
        <v>2121</v>
      </c>
    </row>
    <row r="2694" spans="1:2">
      <c r="A2694" s="2">
        <v>550760</v>
      </c>
      <c r="B2694" s="2" t="s">
        <v>2122</v>
      </c>
    </row>
    <row r="2695" spans="1:2">
      <c r="A2695" s="2">
        <v>550779</v>
      </c>
      <c r="B2695" s="2" t="s">
        <v>2123</v>
      </c>
    </row>
    <row r="2696" spans="1:2">
      <c r="A2696" s="2">
        <v>550787</v>
      </c>
      <c r="B2696" s="2" t="s">
        <v>2124</v>
      </c>
    </row>
    <row r="2697" spans="1:2">
      <c r="A2697" s="2">
        <v>550841</v>
      </c>
      <c r="B2697" s="2" t="s">
        <v>2125</v>
      </c>
    </row>
    <row r="2698" spans="1:2">
      <c r="A2698" s="2">
        <v>550892</v>
      </c>
      <c r="B2698" s="2" t="s">
        <v>2126</v>
      </c>
    </row>
    <row r="2699" spans="1:2">
      <c r="A2699" s="2">
        <v>550973</v>
      </c>
      <c r="B2699" s="2" t="s">
        <v>2127</v>
      </c>
    </row>
    <row r="2700" spans="1:2">
      <c r="A2700" s="2">
        <v>551031</v>
      </c>
      <c r="B2700" s="2" t="s">
        <v>2128</v>
      </c>
    </row>
    <row r="2701" spans="1:2">
      <c r="A2701" s="2">
        <v>551074</v>
      </c>
      <c r="B2701" s="2" t="s">
        <v>2129</v>
      </c>
    </row>
    <row r="2702" spans="1:2">
      <c r="A2702" s="2">
        <v>551082</v>
      </c>
      <c r="B2702" s="2" t="s">
        <v>2130</v>
      </c>
    </row>
    <row r="2703" spans="1:2">
      <c r="A2703" s="2">
        <v>551120</v>
      </c>
      <c r="B2703" s="2" t="s">
        <v>2131</v>
      </c>
    </row>
    <row r="2704" spans="1:2">
      <c r="A2704" s="2">
        <v>551120</v>
      </c>
      <c r="B2704" s="2" t="s">
        <v>2131</v>
      </c>
    </row>
    <row r="2705" spans="1:2">
      <c r="A2705" s="2">
        <v>551198</v>
      </c>
      <c r="B2705" s="2" t="s">
        <v>2132</v>
      </c>
    </row>
    <row r="2706" spans="1:2">
      <c r="A2706" s="2">
        <v>551210</v>
      </c>
      <c r="B2706" s="2" t="s">
        <v>2133</v>
      </c>
    </row>
    <row r="2707" spans="1:2">
      <c r="A2707" s="2">
        <v>551228</v>
      </c>
      <c r="B2707" s="2" t="s">
        <v>2134</v>
      </c>
    </row>
    <row r="2708" spans="1:2">
      <c r="A2708" s="2">
        <v>551252</v>
      </c>
      <c r="B2708" s="2" t="s">
        <v>2135</v>
      </c>
    </row>
    <row r="2709" spans="1:2">
      <c r="A2709" s="2">
        <v>551350</v>
      </c>
      <c r="B2709" s="2" t="s">
        <v>2136</v>
      </c>
    </row>
    <row r="2710" spans="1:2">
      <c r="A2710" s="2">
        <v>551376</v>
      </c>
      <c r="B2710" s="2" t="s">
        <v>2137</v>
      </c>
    </row>
    <row r="2711" spans="1:2">
      <c r="A2711" s="2">
        <v>551490</v>
      </c>
      <c r="B2711" s="2" t="s">
        <v>2138</v>
      </c>
    </row>
    <row r="2712" spans="1:2">
      <c r="A2712" s="2">
        <v>551490</v>
      </c>
      <c r="B2712" s="2" t="s">
        <v>2138</v>
      </c>
    </row>
    <row r="2713" spans="1:2">
      <c r="A2713" s="2">
        <v>551562</v>
      </c>
      <c r="B2713" s="2" t="s">
        <v>2139</v>
      </c>
    </row>
    <row r="2714" spans="1:2">
      <c r="A2714" s="2">
        <v>551570</v>
      </c>
      <c r="B2714" s="2" t="s">
        <v>2140</v>
      </c>
    </row>
    <row r="2715" spans="1:2">
      <c r="A2715" s="2">
        <v>551589</v>
      </c>
      <c r="B2715" s="2" t="s">
        <v>2141</v>
      </c>
    </row>
    <row r="2716" spans="1:2">
      <c r="A2716" s="2">
        <v>551619</v>
      </c>
      <c r="B2716" s="2" t="s">
        <v>2142</v>
      </c>
    </row>
    <row r="2717" spans="1:2">
      <c r="A2717" s="2">
        <v>551686</v>
      </c>
      <c r="B2717" s="2" t="s">
        <v>2143</v>
      </c>
    </row>
    <row r="2718" spans="1:2">
      <c r="A2718" s="2">
        <v>551694</v>
      </c>
      <c r="B2718" s="2" t="s">
        <v>2144</v>
      </c>
    </row>
    <row r="2719" spans="1:2">
      <c r="A2719" s="2">
        <v>551708</v>
      </c>
      <c r="B2719" s="2" t="s">
        <v>2145</v>
      </c>
    </row>
    <row r="2720" spans="1:2">
      <c r="A2720" s="2">
        <v>551767</v>
      </c>
      <c r="B2720" s="2" t="s">
        <v>2146</v>
      </c>
    </row>
    <row r="2721" spans="1:2">
      <c r="A2721" s="2">
        <v>551805</v>
      </c>
      <c r="B2721" s="2" t="s">
        <v>2147</v>
      </c>
    </row>
    <row r="2722" spans="1:2">
      <c r="A2722" s="2">
        <v>551813</v>
      </c>
      <c r="B2722" s="2" t="s">
        <v>2148</v>
      </c>
    </row>
    <row r="2723" spans="1:2">
      <c r="A2723" s="2">
        <v>551821</v>
      </c>
      <c r="B2723" s="2" t="s">
        <v>2149</v>
      </c>
    </row>
    <row r="2724" spans="1:2">
      <c r="A2724" s="2">
        <v>551910</v>
      </c>
      <c r="B2724" s="2" t="s">
        <v>2150</v>
      </c>
    </row>
    <row r="2725" spans="1:2">
      <c r="A2725" s="2">
        <v>551910</v>
      </c>
      <c r="B2725" s="2" t="s">
        <v>2150</v>
      </c>
    </row>
    <row r="2726" spans="1:2">
      <c r="A2726" s="2">
        <v>551910</v>
      </c>
      <c r="B2726" s="2" t="s">
        <v>2150</v>
      </c>
    </row>
    <row r="2727" spans="1:2">
      <c r="A2727" s="2">
        <v>551937</v>
      </c>
      <c r="B2727" s="2" t="s">
        <v>2151</v>
      </c>
    </row>
    <row r="2728" spans="1:2">
      <c r="A2728" s="2">
        <v>551937</v>
      </c>
      <c r="B2728" s="2" t="s">
        <v>2151</v>
      </c>
    </row>
    <row r="2729" spans="1:2">
      <c r="A2729" s="2">
        <v>551953</v>
      </c>
      <c r="B2729" s="2" t="s">
        <v>2152</v>
      </c>
    </row>
    <row r="2730" spans="1:2">
      <c r="A2730" s="2">
        <v>551961</v>
      </c>
      <c r="B2730" s="2" t="s">
        <v>2153</v>
      </c>
    </row>
    <row r="2731" spans="1:2">
      <c r="A2731" s="2">
        <v>552046</v>
      </c>
      <c r="B2731" s="2" t="s">
        <v>2154</v>
      </c>
    </row>
    <row r="2732" spans="1:2">
      <c r="A2732" s="2">
        <v>552046</v>
      </c>
      <c r="B2732" s="2" t="s">
        <v>2154</v>
      </c>
    </row>
    <row r="2733" spans="1:2">
      <c r="A2733" s="2">
        <v>552046</v>
      </c>
      <c r="B2733" s="2" t="s">
        <v>2154</v>
      </c>
    </row>
    <row r="2734" spans="1:2">
      <c r="A2734" s="2">
        <v>552127</v>
      </c>
      <c r="B2734" s="2" t="s">
        <v>2155</v>
      </c>
    </row>
    <row r="2735" spans="1:2">
      <c r="A2735" s="2">
        <v>552178</v>
      </c>
      <c r="B2735" s="2" t="s">
        <v>2156</v>
      </c>
    </row>
    <row r="2736" spans="1:2">
      <c r="A2736" s="2">
        <v>552178</v>
      </c>
      <c r="B2736" s="2" t="s">
        <v>2156</v>
      </c>
    </row>
    <row r="2737" spans="1:2">
      <c r="A2737" s="2">
        <v>552291</v>
      </c>
      <c r="B2737" s="2" t="s">
        <v>2157</v>
      </c>
    </row>
    <row r="2738" spans="1:2">
      <c r="A2738" s="2">
        <v>552305</v>
      </c>
      <c r="B2738" s="2" t="s">
        <v>2158</v>
      </c>
    </row>
    <row r="2739" spans="1:2">
      <c r="A2739" s="2">
        <v>552305</v>
      </c>
      <c r="B2739" s="2" t="s">
        <v>2158</v>
      </c>
    </row>
    <row r="2740" spans="1:2">
      <c r="A2740" s="2">
        <v>552305</v>
      </c>
      <c r="B2740" s="2" t="s">
        <v>2158</v>
      </c>
    </row>
    <row r="2741" spans="1:2">
      <c r="A2741" s="2">
        <v>552305</v>
      </c>
      <c r="B2741" s="2" t="s">
        <v>2158</v>
      </c>
    </row>
    <row r="2742" spans="1:2">
      <c r="A2742" s="2">
        <v>552305</v>
      </c>
      <c r="B2742" s="2" t="s">
        <v>2158</v>
      </c>
    </row>
    <row r="2743" spans="1:2">
      <c r="A2743" s="2">
        <v>552313</v>
      </c>
      <c r="B2743" s="2" t="s">
        <v>2159</v>
      </c>
    </row>
    <row r="2744" spans="1:2">
      <c r="A2744" s="2">
        <v>552410</v>
      </c>
      <c r="B2744" s="2" t="s">
        <v>2160</v>
      </c>
    </row>
    <row r="2745" spans="1:2">
      <c r="A2745" s="2">
        <v>552445</v>
      </c>
      <c r="B2745" s="2" t="s">
        <v>2161</v>
      </c>
    </row>
    <row r="2746" spans="1:2">
      <c r="A2746" s="2">
        <v>552607</v>
      </c>
      <c r="B2746" s="2" t="s">
        <v>2162</v>
      </c>
    </row>
    <row r="2747" spans="1:2">
      <c r="A2747" s="2">
        <v>552607</v>
      </c>
      <c r="B2747" s="2" t="s">
        <v>2162</v>
      </c>
    </row>
    <row r="2748" spans="1:2">
      <c r="A2748" s="2">
        <v>552658</v>
      </c>
      <c r="B2748" s="2" t="s">
        <v>2163</v>
      </c>
    </row>
    <row r="2749" spans="1:2">
      <c r="A2749" s="2">
        <v>552666</v>
      </c>
      <c r="B2749" s="2" t="s">
        <v>2164</v>
      </c>
    </row>
    <row r="2750" spans="1:2">
      <c r="A2750" s="2">
        <v>552690</v>
      </c>
      <c r="B2750" s="2" t="s">
        <v>2165</v>
      </c>
    </row>
    <row r="2751" spans="1:2">
      <c r="A2751" s="2">
        <v>552739</v>
      </c>
      <c r="B2751" s="2" t="s">
        <v>2166</v>
      </c>
    </row>
    <row r="2752" spans="1:2">
      <c r="A2752" s="2">
        <v>552747</v>
      </c>
      <c r="B2752" s="2" t="s">
        <v>2167</v>
      </c>
    </row>
    <row r="2753" spans="1:2">
      <c r="A2753" s="2">
        <v>552755</v>
      </c>
      <c r="B2753" s="2" t="s">
        <v>2168</v>
      </c>
    </row>
    <row r="2754" spans="1:2">
      <c r="A2754" s="2">
        <v>552763</v>
      </c>
      <c r="B2754" s="2" t="s">
        <v>2169</v>
      </c>
    </row>
    <row r="2755" spans="1:2">
      <c r="A2755" s="2">
        <v>552771</v>
      </c>
      <c r="B2755" s="2" t="s">
        <v>2170</v>
      </c>
    </row>
    <row r="2756" spans="1:2">
      <c r="A2756" s="2">
        <v>552771</v>
      </c>
      <c r="B2756" s="2" t="s">
        <v>2170</v>
      </c>
    </row>
    <row r="2757" spans="1:2">
      <c r="A2757" s="2">
        <v>552771</v>
      </c>
      <c r="B2757" s="2" t="s">
        <v>2170</v>
      </c>
    </row>
    <row r="2758" spans="1:2">
      <c r="A2758" s="2">
        <v>552771</v>
      </c>
      <c r="B2758" s="2" t="s">
        <v>2170</v>
      </c>
    </row>
    <row r="2759" spans="1:2">
      <c r="A2759" s="2">
        <v>552780</v>
      </c>
      <c r="B2759" s="2" t="s">
        <v>2171</v>
      </c>
    </row>
    <row r="2760" spans="1:2">
      <c r="A2760" s="2">
        <v>552780</v>
      </c>
      <c r="B2760" s="2" t="s">
        <v>2171</v>
      </c>
    </row>
    <row r="2761" spans="1:2">
      <c r="A2761" s="2">
        <v>552780</v>
      </c>
      <c r="B2761" s="2" t="s">
        <v>2171</v>
      </c>
    </row>
    <row r="2762" spans="1:2">
      <c r="A2762" s="2">
        <v>552780</v>
      </c>
      <c r="B2762" s="2" t="s">
        <v>2171</v>
      </c>
    </row>
    <row r="2763" spans="1:2">
      <c r="A2763" s="2">
        <v>552801</v>
      </c>
      <c r="B2763" s="2" t="s">
        <v>2172</v>
      </c>
    </row>
    <row r="2764" spans="1:2">
      <c r="A2764" s="2">
        <v>552801</v>
      </c>
      <c r="B2764" s="2" t="s">
        <v>2172</v>
      </c>
    </row>
    <row r="2765" spans="1:2">
      <c r="A2765" s="2">
        <v>552810</v>
      </c>
      <c r="B2765" s="2" t="s">
        <v>2173</v>
      </c>
    </row>
    <row r="2766" spans="1:2">
      <c r="A2766" s="2">
        <v>552828</v>
      </c>
      <c r="B2766" s="2" t="s">
        <v>2174</v>
      </c>
    </row>
    <row r="2767" spans="1:2">
      <c r="A2767" s="2">
        <v>552836</v>
      </c>
      <c r="B2767" s="2" t="s">
        <v>2175</v>
      </c>
    </row>
    <row r="2768" spans="1:2">
      <c r="A2768" s="2">
        <v>552844</v>
      </c>
      <c r="B2768" s="2" t="s">
        <v>2176</v>
      </c>
    </row>
    <row r="2769" spans="1:2">
      <c r="A2769" s="2">
        <v>552860</v>
      </c>
      <c r="B2769" s="2" t="s">
        <v>2177</v>
      </c>
    </row>
    <row r="2770" spans="1:2">
      <c r="A2770" s="2">
        <v>552879</v>
      </c>
      <c r="B2770" s="2" t="s">
        <v>2178</v>
      </c>
    </row>
    <row r="2771" spans="1:2">
      <c r="A2771" s="2">
        <v>552887</v>
      </c>
      <c r="B2771" s="2" t="s">
        <v>2179</v>
      </c>
    </row>
    <row r="2772" spans="1:2">
      <c r="A2772" s="2">
        <v>552895</v>
      </c>
      <c r="B2772" s="2" t="s">
        <v>2180</v>
      </c>
    </row>
    <row r="2773" spans="1:2">
      <c r="A2773" s="2">
        <v>552917</v>
      </c>
      <c r="B2773" s="2" t="s">
        <v>2181</v>
      </c>
    </row>
    <row r="2774" spans="1:2">
      <c r="A2774" s="2">
        <v>552925</v>
      </c>
      <c r="B2774" s="2" t="s">
        <v>2182</v>
      </c>
    </row>
    <row r="2775" spans="1:2">
      <c r="A2775" s="2">
        <v>553050</v>
      </c>
      <c r="B2775" s="2" t="s">
        <v>2183</v>
      </c>
    </row>
    <row r="2776" spans="1:2">
      <c r="A2776" s="2">
        <v>553069</v>
      </c>
      <c r="B2776" s="2" t="s">
        <v>2184</v>
      </c>
    </row>
    <row r="2777" spans="1:2">
      <c r="A2777" s="2">
        <v>553093</v>
      </c>
      <c r="B2777" s="2" t="s">
        <v>2185</v>
      </c>
    </row>
    <row r="2778" spans="1:2">
      <c r="A2778" s="2">
        <v>553107</v>
      </c>
      <c r="B2778" s="2" t="s">
        <v>2186</v>
      </c>
    </row>
    <row r="2779" spans="1:2">
      <c r="A2779" s="2">
        <v>553190</v>
      </c>
      <c r="B2779" s="2" t="s">
        <v>2187</v>
      </c>
    </row>
    <row r="2780" spans="1:2">
      <c r="A2780" s="2">
        <v>553190</v>
      </c>
      <c r="B2780" s="2" t="s">
        <v>2187</v>
      </c>
    </row>
    <row r="2781" spans="1:2">
      <c r="A2781" s="2">
        <v>553190</v>
      </c>
      <c r="B2781" s="2" t="s">
        <v>2187</v>
      </c>
    </row>
    <row r="2782" spans="1:2">
      <c r="A2782" s="2">
        <v>553190</v>
      </c>
      <c r="B2782" s="2" t="s">
        <v>2187</v>
      </c>
    </row>
    <row r="2783" spans="1:2">
      <c r="A2783" s="2">
        <v>553190</v>
      </c>
      <c r="B2783" s="2" t="s">
        <v>2187</v>
      </c>
    </row>
    <row r="2784" spans="1:2">
      <c r="A2784" s="2">
        <v>553204</v>
      </c>
      <c r="B2784" s="2" t="s">
        <v>2188</v>
      </c>
    </row>
    <row r="2785" spans="1:2">
      <c r="A2785" s="2">
        <v>553220</v>
      </c>
      <c r="B2785" s="2" t="s">
        <v>2189</v>
      </c>
    </row>
    <row r="2786" spans="1:2">
      <c r="A2786" s="2">
        <v>553239</v>
      </c>
      <c r="B2786" s="2" t="s">
        <v>2190</v>
      </c>
    </row>
    <row r="2787" spans="1:2">
      <c r="A2787" s="2">
        <v>553263</v>
      </c>
      <c r="B2787" s="2" t="s">
        <v>2191</v>
      </c>
    </row>
    <row r="2788" spans="1:2">
      <c r="A2788" s="2">
        <v>553271</v>
      </c>
      <c r="B2788" s="2" t="s">
        <v>2192</v>
      </c>
    </row>
    <row r="2789" spans="1:2">
      <c r="A2789" s="2">
        <v>553301</v>
      </c>
      <c r="B2789" s="2" t="s">
        <v>2193</v>
      </c>
    </row>
    <row r="2790" spans="1:2">
      <c r="A2790" s="2">
        <v>553310</v>
      </c>
      <c r="B2790" s="2" t="s">
        <v>2194</v>
      </c>
    </row>
    <row r="2791" spans="1:2">
      <c r="A2791" s="2">
        <v>553310</v>
      </c>
      <c r="B2791" s="2" t="s">
        <v>2194</v>
      </c>
    </row>
    <row r="2792" spans="1:2">
      <c r="A2792" s="2">
        <v>553328</v>
      </c>
      <c r="B2792" s="2" t="s">
        <v>2195</v>
      </c>
    </row>
    <row r="2793" spans="1:2">
      <c r="A2793" s="2">
        <v>553387</v>
      </c>
      <c r="B2793" s="2" t="s">
        <v>2196</v>
      </c>
    </row>
    <row r="2794" spans="1:2">
      <c r="A2794" s="2">
        <v>553409</v>
      </c>
      <c r="B2794" s="2" t="s">
        <v>2197</v>
      </c>
    </row>
    <row r="2795" spans="1:2">
      <c r="A2795" s="2">
        <v>553425</v>
      </c>
      <c r="B2795" s="2" t="s">
        <v>2198</v>
      </c>
    </row>
    <row r="2796" spans="1:2">
      <c r="A2796" s="2">
        <v>553441</v>
      </c>
      <c r="B2796" s="2" t="s">
        <v>2199</v>
      </c>
    </row>
    <row r="2797" spans="1:2">
      <c r="A2797" s="2">
        <v>553441</v>
      </c>
      <c r="B2797" s="2" t="s">
        <v>2199</v>
      </c>
    </row>
    <row r="2798" spans="1:2">
      <c r="A2798" s="2">
        <v>553441</v>
      </c>
      <c r="B2798" s="2" t="s">
        <v>2199</v>
      </c>
    </row>
    <row r="2799" spans="1:2">
      <c r="A2799" s="2">
        <v>553514</v>
      </c>
      <c r="B2799" s="2" t="s">
        <v>2200</v>
      </c>
    </row>
    <row r="2800" spans="1:2">
      <c r="A2800" s="2">
        <v>553530</v>
      </c>
      <c r="B2800" s="2" t="s">
        <v>2201</v>
      </c>
    </row>
    <row r="2801" spans="1:2">
      <c r="A2801" s="2">
        <v>553581</v>
      </c>
      <c r="B2801" s="2" t="s">
        <v>2202</v>
      </c>
    </row>
    <row r="2802" spans="1:2">
      <c r="A2802" s="2">
        <v>553590</v>
      </c>
      <c r="B2802" s="2" t="s">
        <v>2203</v>
      </c>
    </row>
    <row r="2803" spans="1:2">
      <c r="A2803" s="2">
        <v>553603</v>
      </c>
      <c r="B2803" s="2" t="s">
        <v>2204</v>
      </c>
    </row>
    <row r="2804" spans="1:2">
      <c r="A2804" s="2">
        <v>553611</v>
      </c>
      <c r="B2804" s="2" t="s">
        <v>2205</v>
      </c>
    </row>
    <row r="2805" spans="1:2">
      <c r="A2805" s="2">
        <v>553638</v>
      </c>
      <c r="B2805" s="2" t="s">
        <v>2206</v>
      </c>
    </row>
    <row r="2806" spans="1:2">
      <c r="A2806" s="2">
        <v>553638</v>
      </c>
      <c r="B2806" s="2" t="s">
        <v>2206</v>
      </c>
    </row>
    <row r="2807" spans="1:2">
      <c r="A2807" s="2">
        <v>553646</v>
      </c>
      <c r="B2807" s="2" t="s">
        <v>2207</v>
      </c>
    </row>
    <row r="2808" spans="1:2">
      <c r="A2808" s="2">
        <v>553646</v>
      </c>
      <c r="B2808" s="2" t="s">
        <v>2207</v>
      </c>
    </row>
    <row r="2809" spans="1:2">
      <c r="A2809" s="2">
        <v>553654</v>
      </c>
      <c r="B2809" s="2" t="s">
        <v>2208</v>
      </c>
    </row>
    <row r="2810" spans="1:2">
      <c r="A2810" s="2">
        <v>553662</v>
      </c>
      <c r="B2810" s="2" t="s">
        <v>2209</v>
      </c>
    </row>
    <row r="2811" spans="1:2">
      <c r="A2811" s="2">
        <v>553697</v>
      </c>
      <c r="B2811" s="2" t="s">
        <v>2210</v>
      </c>
    </row>
    <row r="2812" spans="1:2">
      <c r="A2812" s="2">
        <v>553700</v>
      </c>
      <c r="B2812" s="2" t="s">
        <v>2211</v>
      </c>
    </row>
    <row r="2813" spans="1:2">
      <c r="A2813" s="2">
        <v>553719</v>
      </c>
      <c r="B2813" s="2" t="s">
        <v>2212</v>
      </c>
    </row>
    <row r="2814" spans="1:2">
      <c r="A2814" s="2">
        <v>553760</v>
      </c>
      <c r="B2814" s="2" t="s">
        <v>2213</v>
      </c>
    </row>
    <row r="2815" spans="1:2">
      <c r="A2815" s="2">
        <v>553760</v>
      </c>
      <c r="B2815" s="2" t="s">
        <v>2213</v>
      </c>
    </row>
    <row r="2816" spans="1:2">
      <c r="A2816" s="2">
        <v>553760</v>
      </c>
      <c r="B2816" s="2" t="s">
        <v>2213</v>
      </c>
    </row>
    <row r="2817" spans="1:2">
      <c r="A2817" s="2">
        <v>553786</v>
      </c>
      <c r="B2817" s="2" t="s">
        <v>2214</v>
      </c>
    </row>
    <row r="2818" spans="1:2">
      <c r="A2818" s="2">
        <v>553794</v>
      </c>
      <c r="B2818" s="2" t="s">
        <v>2215</v>
      </c>
    </row>
    <row r="2819" spans="1:2">
      <c r="A2819" s="2">
        <v>553867</v>
      </c>
      <c r="B2819" s="2" t="s">
        <v>2216</v>
      </c>
    </row>
    <row r="2820" spans="1:2">
      <c r="A2820" s="2">
        <v>553891</v>
      </c>
      <c r="B2820" s="2" t="s">
        <v>2217</v>
      </c>
    </row>
    <row r="2821" spans="1:2">
      <c r="A2821" s="2">
        <v>553905</v>
      </c>
      <c r="B2821" s="2" t="s">
        <v>2218</v>
      </c>
    </row>
    <row r="2822" spans="1:2">
      <c r="A2822" s="2">
        <v>553913</v>
      </c>
      <c r="B2822" s="2" t="s">
        <v>2219</v>
      </c>
    </row>
    <row r="2823" spans="1:2">
      <c r="A2823" s="2">
        <v>553913</v>
      </c>
      <c r="B2823" s="2" t="s">
        <v>2219</v>
      </c>
    </row>
    <row r="2824" spans="1:2">
      <c r="A2824" s="2">
        <v>553921</v>
      </c>
      <c r="B2824" s="2" t="s">
        <v>2220</v>
      </c>
    </row>
    <row r="2825" spans="1:2">
      <c r="A2825" s="2">
        <v>553921</v>
      </c>
      <c r="B2825" s="2" t="s">
        <v>2220</v>
      </c>
    </row>
    <row r="2826" spans="1:2">
      <c r="A2826" s="2">
        <v>553972</v>
      </c>
      <c r="B2826" s="2" t="s">
        <v>2221</v>
      </c>
    </row>
    <row r="2827" spans="1:2">
      <c r="A2827" s="2">
        <v>554049</v>
      </c>
      <c r="B2827" s="2" t="s">
        <v>2222</v>
      </c>
    </row>
    <row r="2828" spans="1:2">
      <c r="A2828" s="2">
        <v>554057</v>
      </c>
      <c r="B2828" s="2" t="s">
        <v>2223</v>
      </c>
    </row>
    <row r="2829" spans="1:2">
      <c r="A2829" s="2">
        <v>554103</v>
      </c>
      <c r="B2829" s="2" t="s">
        <v>2224</v>
      </c>
    </row>
    <row r="2830" spans="1:2">
      <c r="A2830" s="2">
        <v>554111</v>
      </c>
      <c r="B2830" s="2" t="s">
        <v>2225</v>
      </c>
    </row>
    <row r="2831" spans="1:2">
      <c r="A2831" s="2">
        <v>554146</v>
      </c>
      <c r="B2831" s="2" t="s">
        <v>2226</v>
      </c>
    </row>
    <row r="2832" spans="1:2">
      <c r="A2832" s="2">
        <v>554154</v>
      </c>
      <c r="B2832" s="2" t="s">
        <v>2227</v>
      </c>
    </row>
    <row r="2833" spans="1:2">
      <c r="A2833" s="2">
        <v>554162</v>
      </c>
      <c r="B2833" s="2" t="s">
        <v>2228</v>
      </c>
    </row>
    <row r="2834" spans="1:2">
      <c r="A2834" s="2">
        <v>554197</v>
      </c>
      <c r="B2834" s="2" t="s">
        <v>2229</v>
      </c>
    </row>
    <row r="2835" spans="1:2">
      <c r="A2835" s="2">
        <v>554200</v>
      </c>
      <c r="B2835" s="2" t="s">
        <v>2230</v>
      </c>
    </row>
    <row r="2836" spans="1:2">
      <c r="A2836" s="2">
        <v>554251</v>
      </c>
      <c r="B2836" s="2" t="s">
        <v>2231</v>
      </c>
    </row>
    <row r="2837" spans="1:2">
      <c r="A2837" s="2">
        <v>554294</v>
      </c>
      <c r="B2837" s="2" t="s">
        <v>2232</v>
      </c>
    </row>
    <row r="2838" spans="1:2">
      <c r="A2838" s="2">
        <v>554324</v>
      </c>
      <c r="B2838" s="2" t="s">
        <v>2233</v>
      </c>
    </row>
    <row r="2839" spans="1:2">
      <c r="A2839" s="2">
        <v>554324</v>
      </c>
      <c r="B2839" s="2" t="s">
        <v>2233</v>
      </c>
    </row>
    <row r="2840" spans="1:2">
      <c r="A2840" s="2">
        <v>554332</v>
      </c>
      <c r="B2840" s="2" t="s">
        <v>2234</v>
      </c>
    </row>
    <row r="2841" spans="1:2">
      <c r="A2841" s="2">
        <v>554383</v>
      </c>
      <c r="B2841" s="2" t="s">
        <v>2235</v>
      </c>
    </row>
    <row r="2842" spans="1:2">
      <c r="A2842" s="2">
        <v>554472</v>
      </c>
      <c r="B2842" s="2" t="s">
        <v>2236</v>
      </c>
    </row>
    <row r="2843" spans="1:2">
      <c r="A2843" s="2">
        <v>554480</v>
      </c>
      <c r="B2843" s="2" t="s">
        <v>2237</v>
      </c>
    </row>
    <row r="2844" spans="1:2">
      <c r="A2844" s="2">
        <v>554499</v>
      </c>
      <c r="B2844" s="2" t="s">
        <v>2238</v>
      </c>
    </row>
    <row r="2845" spans="1:2">
      <c r="A2845" s="2">
        <v>554502</v>
      </c>
      <c r="B2845" s="2" t="s">
        <v>2239</v>
      </c>
    </row>
    <row r="2846" spans="1:2">
      <c r="A2846" s="2">
        <v>554537</v>
      </c>
      <c r="B2846" s="2" t="s">
        <v>2240</v>
      </c>
    </row>
    <row r="2847" spans="1:2">
      <c r="A2847" s="2">
        <v>554570</v>
      </c>
      <c r="B2847" s="2" t="s">
        <v>2241</v>
      </c>
    </row>
    <row r="2848" spans="1:2">
      <c r="A2848" s="2">
        <v>554588</v>
      </c>
      <c r="B2848" s="2" t="s">
        <v>2242</v>
      </c>
    </row>
    <row r="2849" spans="1:2">
      <c r="A2849" s="2">
        <v>554596</v>
      </c>
      <c r="B2849" s="2" t="s">
        <v>2243</v>
      </c>
    </row>
    <row r="2850" spans="1:2">
      <c r="A2850" s="2">
        <v>554600</v>
      </c>
      <c r="B2850" s="2" t="s">
        <v>2244</v>
      </c>
    </row>
    <row r="2851" spans="1:2">
      <c r="A2851" s="2">
        <v>554618</v>
      </c>
      <c r="B2851" s="2" t="s">
        <v>2245</v>
      </c>
    </row>
    <row r="2852" spans="1:2">
      <c r="A2852" s="2">
        <v>554626</v>
      </c>
      <c r="B2852" s="2" t="s">
        <v>2246</v>
      </c>
    </row>
    <row r="2853" spans="1:2">
      <c r="A2853" s="2">
        <v>554634</v>
      </c>
      <c r="B2853" s="2" t="s">
        <v>2247</v>
      </c>
    </row>
    <row r="2854" spans="1:2">
      <c r="A2854" s="2">
        <v>554650</v>
      </c>
      <c r="B2854" s="2" t="s">
        <v>2248</v>
      </c>
    </row>
    <row r="2855" spans="1:2">
      <c r="A2855" s="2">
        <v>554669</v>
      </c>
      <c r="B2855" s="2" t="s">
        <v>2249</v>
      </c>
    </row>
    <row r="2856" spans="1:2">
      <c r="A2856" s="2">
        <v>554685</v>
      </c>
      <c r="B2856" s="2" t="s">
        <v>2250</v>
      </c>
    </row>
    <row r="2857" spans="1:2">
      <c r="A2857" s="2">
        <v>554731</v>
      </c>
      <c r="B2857" s="2" t="s">
        <v>2251</v>
      </c>
    </row>
    <row r="2858" spans="1:2">
      <c r="A2858" s="2">
        <v>554731</v>
      </c>
      <c r="B2858" s="2" t="s">
        <v>2251</v>
      </c>
    </row>
    <row r="2859" spans="1:2">
      <c r="A2859" s="2">
        <v>554847</v>
      </c>
      <c r="B2859" s="2" t="s">
        <v>2252</v>
      </c>
    </row>
    <row r="2860" spans="1:2">
      <c r="A2860" s="2">
        <v>554901</v>
      </c>
      <c r="B2860" s="2" t="s">
        <v>2253</v>
      </c>
    </row>
    <row r="2861" spans="1:2">
      <c r="A2861" s="2">
        <v>554979</v>
      </c>
      <c r="B2861" s="2" t="s">
        <v>2254</v>
      </c>
    </row>
    <row r="2862" spans="1:2">
      <c r="A2862" s="2">
        <v>554979</v>
      </c>
      <c r="B2862" s="2" t="s">
        <v>2254</v>
      </c>
    </row>
    <row r="2863" spans="1:2">
      <c r="A2863" s="2">
        <v>554995</v>
      </c>
      <c r="B2863" s="2" t="s">
        <v>2255</v>
      </c>
    </row>
    <row r="2864" spans="1:2">
      <c r="A2864" s="2">
        <v>555002</v>
      </c>
      <c r="B2864" s="2" t="s">
        <v>2256</v>
      </c>
    </row>
    <row r="2865" spans="1:2">
      <c r="A2865" s="2">
        <v>555010</v>
      </c>
      <c r="B2865" s="2" t="s">
        <v>2257</v>
      </c>
    </row>
    <row r="2866" spans="1:2">
      <c r="A2866" s="2">
        <v>555061</v>
      </c>
      <c r="B2866" s="2" t="s">
        <v>2258</v>
      </c>
    </row>
    <row r="2867" spans="1:2">
      <c r="A2867" s="2">
        <v>555070</v>
      </c>
      <c r="B2867" s="2" t="s">
        <v>2259</v>
      </c>
    </row>
    <row r="2868" spans="1:2">
      <c r="A2868" s="2">
        <v>555150</v>
      </c>
      <c r="B2868" s="2" t="s">
        <v>2260</v>
      </c>
    </row>
    <row r="2869" spans="1:2">
      <c r="A2869" s="2">
        <v>555169</v>
      </c>
      <c r="B2869" s="2" t="s">
        <v>2261</v>
      </c>
    </row>
    <row r="2870" spans="1:2">
      <c r="A2870" s="2">
        <v>555177</v>
      </c>
      <c r="B2870" s="2" t="s">
        <v>2262</v>
      </c>
    </row>
    <row r="2871" spans="1:2">
      <c r="A2871" s="2">
        <v>555185</v>
      </c>
      <c r="B2871" s="2" t="s">
        <v>2263</v>
      </c>
    </row>
    <row r="2872" spans="1:2">
      <c r="A2872" s="2">
        <v>555436</v>
      </c>
      <c r="B2872" s="2" t="s">
        <v>2264</v>
      </c>
    </row>
    <row r="2873" spans="1:2">
      <c r="A2873" s="2">
        <v>555444</v>
      </c>
      <c r="B2873" s="2" t="s">
        <v>2265</v>
      </c>
    </row>
    <row r="2874" spans="1:2">
      <c r="A2874" s="2">
        <v>555495</v>
      </c>
      <c r="B2874" s="2" t="s">
        <v>2266</v>
      </c>
    </row>
    <row r="2875" spans="1:2">
      <c r="A2875" s="2">
        <v>555509</v>
      </c>
      <c r="B2875" s="2" t="s">
        <v>2267</v>
      </c>
    </row>
    <row r="2876" spans="1:2">
      <c r="A2876" s="2">
        <v>555576</v>
      </c>
      <c r="B2876" s="2" t="s">
        <v>2268</v>
      </c>
    </row>
    <row r="2877" spans="1:2">
      <c r="A2877" s="2">
        <v>555584</v>
      </c>
      <c r="B2877" s="2" t="s">
        <v>2269</v>
      </c>
    </row>
    <row r="2878" spans="1:2">
      <c r="A2878" s="2">
        <v>555606</v>
      </c>
      <c r="B2878" s="2" t="s">
        <v>2270</v>
      </c>
    </row>
    <row r="2879" spans="1:2">
      <c r="A2879" s="2">
        <v>555630</v>
      </c>
      <c r="B2879" s="2" t="s">
        <v>2271</v>
      </c>
    </row>
    <row r="2880" spans="1:2">
      <c r="A2880" s="2">
        <v>555630</v>
      </c>
      <c r="B2880" s="2" t="s">
        <v>2271</v>
      </c>
    </row>
    <row r="2881" spans="1:2">
      <c r="A2881" s="2">
        <v>555657</v>
      </c>
      <c r="B2881" s="2" t="s">
        <v>2272</v>
      </c>
    </row>
    <row r="2882" spans="1:2">
      <c r="A2882" s="2">
        <v>555673</v>
      </c>
      <c r="B2882" s="2" t="s">
        <v>2273</v>
      </c>
    </row>
    <row r="2883" spans="1:2">
      <c r="A2883" s="2">
        <v>555711</v>
      </c>
      <c r="B2883" s="2" t="s">
        <v>2274</v>
      </c>
    </row>
    <row r="2884" spans="1:2">
      <c r="A2884" s="2">
        <v>555720</v>
      </c>
      <c r="B2884" s="2" t="s">
        <v>2275</v>
      </c>
    </row>
    <row r="2885" spans="1:2">
      <c r="A2885" s="2">
        <v>555797</v>
      </c>
      <c r="B2885" s="2" t="s">
        <v>2276</v>
      </c>
    </row>
    <row r="2886" spans="1:2">
      <c r="A2886" s="2">
        <v>555800</v>
      </c>
      <c r="B2886" s="2" t="s">
        <v>2277</v>
      </c>
    </row>
    <row r="2887" spans="1:2">
      <c r="A2887" s="2">
        <v>555860</v>
      </c>
      <c r="B2887" s="2" t="s">
        <v>2278</v>
      </c>
    </row>
    <row r="2888" spans="1:2">
      <c r="A2888" s="2">
        <v>555983</v>
      </c>
      <c r="B2888" s="2" t="s">
        <v>2279</v>
      </c>
    </row>
    <row r="2889" spans="1:2">
      <c r="A2889" s="2">
        <v>555991</v>
      </c>
      <c r="B2889" s="2" t="s">
        <v>2280</v>
      </c>
    </row>
    <row r="2890" spans="1:2">
      <c r="A2890" s="2">
        <v>556025</v>
      </c>
      <c r="B2890" s="2" t="s">
        <v>2281</v>
      </c>
    </row>
    <row r="2891" spans="1:2">
      <c r="A2891" s="2">
        <v>556050</v>
      </c>
      <c r="B2891" s="2" t="s">
        <v>2282</v>
      </c>
    </row>
    <row r="2892" spans="1:2">
      <c r="A2892" s="2">
        <v>556106</v>
      </c>
      <c r="B2892" s="2" t="s">
        <v>2283</v>
      </c>
    </row>
    <row r="2893" spans="1:2">
      <c r="A2893" s="2">
        <v>556122</v>
      </c>
      <c r="B2893" s="2" t="s">
        <v>2284</v>
      </c>
    </row>
    <row r="2894" spans="1:2">
      <c r="A2894" s="2">
        <v>556130</v>
      </c>
      <c r="B2894" s="2" t="s">
        <v>2285</v>
      </c>
    </row>
    <row r="2895" spans="1:2">
      <c r="A2895" s="2">
        <v>556165</v>
      </c>
      <c r="B2895" s="2" t="s">
        <v>2286</v>
      </c>
    </row>
    <row r="2896" spans="1:2">
      <c r="A2896" s="2">
        <v>556203</v>
      </c>
      <c r="B2896" s="2" t="s">
        <v>2287</v>
      </c>
    </row>
    <row r="2897" spans="1:2">
      <c r="A2897" s="2">
        <v>556220</v>
      </c>
      <c r="B2897" s="2" t="s">
        <v>2288</v>
      </c>
    </row>
    <row r="2898" spans="1:2">
      <c r="A2898" s="2">
        <v>556246</v>
      </c>
      <c r="B2898" s="2" t="s">
        <v>2289</v>
      </c>
    </row>
    <row r="2899" spans="1:2">
      <c r="A2899" s="2">
        <v>556246</v>
      </c>
      <c r="B2899" s="2" t="s">
        <v>2289</v>
      </c>
    </row>
    <row r="2900" spans="1:2">
      <c r="A2900" s="2">
        <v>556270</v>
      </c>
      <c r="B2900" s="2" t="s">
        <v>2290</v>
      </c>
    </row>
    <row r="2901" spans="1:2">
      <c r="A2901" s="2">
        <v>556319</v>
      </c>
      <c r="B2901" s="2" t="s">
        <v>2291</v>
      </c>
    </row>
    <row r="2902" spans="1:2">
      <c r="A2902" s="2">
        <v>556335</v>
      </c>
      <c r="B2902" s="2" t="s">
        <v>2292</v>
      </c>
    </row>
    <row r="2903" spans="1:2">
      <c r="A2903" s="2">
        <v>556335</v>
      </c>
      <c r="B2903" s="2" t="s">
        <v>2292</v>
      </c>
    </row>
    <row r="2904" spans="1:2">
      <c r="A2904" s="2">
        <v>556378</v>
      </c>
      <c r="B2904" s="2" t="s">
        <v>2293</v>
      </c>
    </row>
    <row r="2905" spans="1:2">
      <c r="A2905" s="2">
        <v>556483</v>
      </c>
      <c r="B2905" s="2" t="s">
        <v>2294</v>
      </c>
    </row>
    <row r="2906" spans="1:2">
      <c r="A2906" s="2">
        <v>556513</v>
      </c>
      <c r="B2906" s="2" t="s">
        <v>2295</v>
      </c>
    </row>
    <row r="2907" spans="1:2">
      <c r="A2907" s="2">
        <v>556513</v>
      </c>
      <c r="B2907" s="2" t="s">
        <v>2295</v>
      </c>
    </row>
    <row r="2908" spans="1:2">
      <c r="A2908" s="2">
        <v>556556</v>
      </c>
      <c r="B2908" s="2" t="s">
        <v>2296</v>
      </c>
    </row>
    <row r="2909" spans="1:2">
      <c r="A2909" s="2">
        <v>556556</v>
      </c>
      <c r="B2909" s="2" t="s">
        <v>2296</v>
      </c>
    </row>
    <row r="2910" spans="1:2">
      <c r="A2910" s="2">
        <v>556572</v>
      </c>
      <c r="B2910" s="2" t="s">
        <v>2297</v>
      </c>
    </row>
    <row r="2911" spans="1:2">
      <c r="A2911" s="2">
        <v>556580</v>
      </c>
      <c r="B2911" s="2" t="s">
        <v>2298</v>
      </c>
    </row>
    <row r="2912" spans="1:2">
      <c r="A2912" s="2">
        <v>556599</v>
      </c>
      <c r="B2912" s="2" t="s">
        <v>2299</v>
      </c>
    </row>
    <row r="2913" spans="1:2">
      <c r="A2913" s="2">
        <v>556602</v>
      </c>
      <c r="B2913" s="2" t="s">
        <v>2300</v>
      </c>
    </row>
    <row r="2914" spans="1:2">
      <c r="A2914" s="2">
        <v>556610</v>
      </c>
      <c r="B2914" s="2" t="s">
        <v>2301</v>
      </c>
    </row>
    <row r="2915" spans="1:2">
      <c r="A2915" s="2">
        <v>556629</v>
      </c>
      <c r="B2915" s="2" t="s">
        <v>2302</v>
      </c>
    </row>
    <row r="2916" spans="1:2">
      <c r="A2916" s="2">
        <v>556645</v>
      </c>
      <c r="B2916" s="2" t="s">
        <v>2303</v>
      </c>
    </row>
    <row r="2917" spans="1:2">
      <c r="A2917" s="2">
        <v>556661</v>
      </c>
      <c r="B2917" s="2" t="s">
        <v>2304</v>
      </c>
    </row>
    <row r="2918" spans="1:2">
      <c r="A2918" s="2">
        <v>556661</v>
      </c>
      <c r="B2918" s="2" t="s">
        <v>2304</v>
      </c>
    </row>
    <row r="2919" spans="1:2">
      <c r="A2919" s="2">
        <v>556661</v>
      </c>
      <c r="B2919" s="2" t="s">
        <v>2304</v>
      </c>
    </row>
    <row r="2920" spans="1:2">
      <c r="A2920" s="2">
        <v>556661</v>
      </c>
      <c r="B2920" s="2" t="s">
        <v>2304</v>
      </c>
    </row>
    <row r="2921" spans="1:2">
      <c r="A2921" s="2">
        <v>556688</v>
      </c>
      <c r="B2921" s="2" t="s">
        <v>2305</v>
      </c>
    </row>
    <row r="2922" spans="1:2">
      <c r="A2922" s="2">
        <v>556700</v>
      </c>
      <c r="B2922" s="2" t="s">
        <v>2306</v>
      </c>
    </row>
    <row r="2923" spans="1:2">
      <c r="A2923" s="2">
        <v>556726</v>
      </c>
      <c r="B2923" s="2" t="s">
        <v>2307</v>
      </c>
    </row>
    <row r="2924" spans="1:2">
      <c r="A2924" s="2">
        <v>556831</v>
      </c>
      <c r="B2924" s="2" t="s">
        <v>2308</v>
      </c>
    </row>
    <row r="2925" spans="1:2">
      <c r="A2925" s="2">
        <v>556866</v>
      </c>
      <c r="B2925" s="2" t="s">
        <v>2309</v>
      </c>
    </row>
    <row r="2926" spans="1:2">
      <c r="A2926" s="2">
        <v>556866</v>
      </c>
      <c r="B2926" s="2" t="s">
        <v>2309</v>
      </c>
    </row>
    <row r="2927" spans="1:2">
      <c r="A2927" s="2">
        <v>556971</v>
      </c>
      <c r="B2927" s="2" t="s">
        <v>2310</v>
      </c>
    </row>
    <row r="2928" spans="1:2">
      <c r="A2928" s="2">
        <v>557013</v>
      </c>
      <c r="B2928" s="2" t="s">
        <v>2311</v>
      </c>
    </row>
    <row r="2929" spans="1:2">
      <c r="A2929" s="2">
        <v>557013</v>
      </c>
      <c r="B2929" s="2" t="s">
        <v>2311</v>
      </c>
    </row>
    <row r="2930" spans="1:2">
      <c r="A2930" s="2">
        <v>557021</v>
      </c>
      <c r="B2930" s="2" t="s">
        <v>2312</v>
      </c>
    </row>
    <row r="2931" spans="1:2">
      <c r="A2931" s="2">
        <v>557021</v>
      </c>
      <c r="B2931" s="2" t="s">
        <v>2312</v>
      </c>
    </row>
    <row r="2932" spans="1:2">
      <c r="A2932" s="2">
        <v>557056</v>
      </c>
      <c r="B2932" s="2" t="s">
        <v>2313</v>
      </c>
    </row>
    <row r="2933" spans="1:2">
      <c r="A2933" s="2">
        <v>557064</v>
      </c>
      <c r="B2933" s="2" t="s">
        <v>2314</v>
      </c>
    </row>
    <row r="2934" spans="1:2">
      <c r="A2934" s="2">
        <v>557072</v>
      </c>
      <c r="B2934" s="2" t="s">
        <v>2315</v>
      </c>
    </row>
    <row r="2935" spans="1:2">
      <c r="A2935" s="2">
        <v>557072</v>
      </c>
      <c r="B2935" s="2" t="s">
        <v>2315</v>
      </c>
    </row>
    <row r="2936" spans="1:2">
      <c r="A2936" s="2">
        <v>557099</v>
      </c>
      <c r="B2936" s="2" t="s">
        <v>2316</v>
      </c>
    </row>
    <row r="2937" spans="1:2">
      <c r="A2937" s="2">
        <v>557099</v>
      </c>
      <c r="B2937" s="2" t="s">
        <v>2316</v>
      </c>
    </row>
    <row r="2938" spans="1:2">
      <c r="A2938" s="2">
        <v>557099</v>
      </c>
      <c r="B2938" s="2" t="s">
        <v>2316</v>
      </c>
    </row>
    <row r="2939" spans="1:2">
      <c r="A2939" s="2">
        <v>557099</v>
      </c>
      <c r="B2939" s="2" t="s">
        <v>2316</v>
      </c>
    </row>
    <row r="2940" spans="1:2">
      <c r="A2940" s="2">
        <v>557102</v>
      </c>
      <c r="B2940" s="2" t="s">
        <v>2317</v>
      </c>
    </row>
    <row r="2941" spans="1:2">
      <c r="A2941" s="2">
        <v>557102</v>
      </c>
      <c r="B2941" s="2" t="s">
        <v>2317</v>
      </c>
    </row>
    <row r="2942" spans="1:2">
      <c r="A2942" s="2">
        <v>557102</v>
      </c>
      <c r="B2942" s="2" t="s">
        <v>2317</v>
      </c>
    </row>
    <row r="2943" spans="1:2">
      <c r="A2943" s="2">
        <v>557102</v>
      </c>
      <c r="B2943" s="2" t="s">
        <v>2317</v>
      </c>
    </row>
    <row r="2944" spans="1:2">
      <c r="A2944" s="2">
        <v>557145</v>
      </c>
      <c r="B2944" s="2" t="s">
        <v>2318</v>
      </c>
    </row>
    <row r="2945" spans="1:2">
      <c r="A2945" s="2">
        <v>557170</v>
      </c>
      <c r="B2945" s="2" t="s">
        <v>2319</v>
      </c>
    </row>
    <row r="2946" spans="1:2">
      <c r="A2946" s="2">
        <v>557170</v>
      </c>
      <c r="B2946" s="2" t="s">
        <v>2319</v>
      </c>
    </row>
    <row r="2947" spans="1:2">
      <c r="A2947" s="2">
        <v>557340</v>
      </c>
      <c r="B2947" s="2" t="s">
        <v>2320</v>
      </c>
    </row>
    <row r="2948" spans="1:2">
      <c r="A2948" s="2">
        <v>557374</v>
      </c>
      <c r="B2948" s="2" t="s">
        <v>2321</v>
      </c>
    </row>
    <row r="2949" spans="1:2">
      <c r="A2949" s="2">
        <v>557382</v>
      </c>
      <c r="B2949" s="2" t="s">
        <v>2322</v>
      </c>
    </row>
    <row r="2950" spans="1:2">
      <c r="A2950" s="2">
        <v>557390</v>
      </c>
      <c r="B2950" s="2" t="s">
        <v>2323</v>
      </c>
    </row>
    <row r="2951" spans="1:2">
      <c r="A2951" s="2">
        <v>557404</v>
      </c>
      <c r="B2951" s="2" t="s">
        <v>2324</v>
      </c>
    </row>
    <row r="2952" spans="1:2">
      <c r="A2952" s="2">
        <v>557501</v>
      </c>
      <c r="B2952" s="2" t="s">
        <v>2325</v>
      </c>
    </row>
    <row r="2953" spans="1:2">
      <c r="A2953" s="2">
        <v>557528</v>
      </c>
      <c r="B2953" s="2" t="s">
        <v>2326</v>
      </c>
    </row>
    <row r="2954" spans="1:2">
      <c r="A2954" s="2">
        <v>557536</v>
      </c>
      <c r="B2954" s="2" t="s">
        <v>2327</v>
      </c>
    </row>
    <row r="2955" spans="1:2">
      <c r="A2955" s="2">
        <v>557609</v>
      </c>
      <c r="B2955" s="2" t="s">
        <v>2328</v>
      </c>
    </row>
    <row r="2956" spans="1:2">
      <c r="A2956" s="2">
        <v>557617</v>
      </c>
      <c r="B2956" s="2" t="s">
        <v>2329</v>
      </c>
    </row>
    <row r="2957" spans="1:2">
      <c r="A2957" s="2">
        <v>557676</v>
      </c>
      <c r="B2957" s="2" t="s">
        <v>2330</v>
      </c>
    </row>
    <row r="2958" spans="1:2">
      <c r="A2958" s="2">
        <v>557692</v>
      </c>
      <c r="B2958" s="2" t="s">
        <v>2331</v>
      </c>
    </row>
    <row r="2959" spans="1:2">
      <c r="A2959" s="2">
        <v>557706</v>
      </c>
      <c r="B2959" s="2" t="s">
        <v>2332</v>
      </c>
    </row>
    <row r="2960" spans="1:2">
      <c r="A2960" s="2">
        <v>557773</v>
      </c>
      <c r="B2960" s="2" t="s">
        <v>2333</v>
      </c>
    </row>
    <row r="2961" spans="1:2">
      <c r="A2961" s="2">
        <v>557790</v>
      </c>
      <c r="B2961" s="2" t="s">
        <v>2334</v>
      </c>
    </row>
    <row r="2962" spans="1:2">
      <c r="A2962" s="2">
        <v>557846</v>
      </c>
      <c r="B2962" s="2" t="s">
        <v>2335</v>
      </c>
    </row>
    <row r="2963" spans="1:2">
      <c r="A2963" s="2">
        <v>557960</v>
      </c>
      <c r="B2963" s="2" t="s">
        <v>2336</v>
      </c>
    </row>
    <row r="2964" spans="1:2">
      <c r="A2964" s="2">
        <v>558001</v>
      </c>
      <c r="B2964" s="2" t="s">
        <v>2337</v>
      </c>
    </row>
    <row r="2965" spans="1:2">
      <c r="A2965" s="2">
        <v>558044</v>
      </c>
      <c r="B2965" s="2" t="s">
        <v>2338</v>
      </c>
    </row>
    <row r="2966" spans="1:2">
      <c r="A2966" s="2">
        <v>558060</v>
      </c>
      <c r="B2966" s="2" t="s">
        <v>2339</v>
      </c>
    </row>
    <row r="2967" spans="1:2">
      <c r="A2967" s="2">
        <v>558060</v>
      </c>
      <c r="B2967" s="2" t="s">
        <v>2339</v>
      </c>
    </row>
    <row r="2968" spans="1:2">
      <c r="A2968" s="2">
        <v>558079</v>
      </c>
      <c r="B2968" s="2" t="s">
        <v>2340</v>
      </c>
    </row>
    <row r="2969" spans="1:2">
      <c r="A2969" s="2">
        <v>558079</v>
      </c>
      <c r="B2969" s="2" t="s">
        <v>2340</v>
      </c>
    </row>
    <row r="2970" spans="1:2">
      <c r="A2970" s="2">
        <v>558095</v>
      </c>
      <c r="B2970" s="2" t="s">
        <v>2341</v>
      </c>
    </row>
    <row r="2971" spans="1:2">
      <c r="A2971" s="2">
        <v>558206</v>
      </c>
      <c r="B2971" s="2" t="s">
        <v>2342</v>
      </c>
    </row>
    <row r="2972" spans="1:2">
      <c r="A2972" s="2">
        <v>558214</v>
      </c>
      <c r="B2972" s="2" t="s">
        <v>2343</v>
      </c>
    </row>
    <row r="2973" spans="1:2">
      <c r="A2973" s="2">
        <v>558222</v>
      </c>
      <c r="B2973" s="2" t="s">
        <v>2344</v>
      </c>
    </row>
    <row r="2974" spans="1:2">
      <c r="A2974" s="2">
        <v>558222</v>
      </c>
      <c r="B2974" s="2" t="s">
        <v>2344</v>
      </c>
    </row>
    <row r="2975" spans="1:2">
      <c r="A2975" s="2">
        <v>558222</v>
      </c>
      <c r="B2975" s="2" t="s">
        <v>2344</v>
      </c>
    </row>
    <row r="2976" spans="1:2">
      <c r="A2976" s="2">
        <v>558222</v>
      </c>
      <c r="B2976" s="2" t="s">
        <v>2344</v>
      </c>
    </row>
    <row r="2977" spans="1:2">
      <c r="A2977" s="2">
        <v>558265</v>
      </c>
      <c r="B2977" s="2" t="s">
        <v>2345</v>
      </c>
    </row>
    <row r="2978" spans="1:2">
      <c r="A2978" s="2">
        <v>558303</v>
      </c>
      <c r="B2978" s="2" t="s">
        <v>2346</v>
      </c>
    </row>
    <row r="2979" spans="1:2">
      <c r="A2979" s="2">
        <v>558303</v>
      </c>
      <c r="B2979" s="2" t="s">
        <v>2346</v>
      </c>
    </row>
    <row r="2980" spans="1:2">
      <c r="A2980" s="2">
        <v>558346</v>
      </c>
      <c r="B2980" s="2" t="s">
        <v>2347</v>
      </c>
    </row>
    <row r="2981" spans="1:2">
      <c r="A2981" s="2">
        <v>558354</v>
      </c>
      <c r="B2981" s="2" t="s">
        <v>2348</v>
      </c>
    </row>
    <row r="2982" spans="1:2">
      <c r="A2982" s="2">
        <v>558354</v>
      </c>
      <c r="B2982" s="2" t="s">
        <v>2348</v>
      </c>
    </row>
    <row r="2983" spans="1:2">
      <c r="A2983" s="2">
        <v>558362</v>
      </c>
      <c r="B2983" s="2" t="s">
        <v>2349</v>
      </c>
    </row>
    <row r="2984" spans="1:2">
      <c r="A2984" s="2">
        <v>558435</v>
      </c>
      <c r="B2984" s="2" t="s">
        <v>2350</v>
      </c>
    </row>
    <row r="2985" spans="1:2">
      <c r="A2985" s="2">
        <v>558451</v>
      </c>
      <c r="B2985" s="2" t="s">
        <v>2351</v>
      </c>
    </row>
    <row r="2986" spans="1:2">
      <c r="A2986" s="2">
        <v>558524</v>
      </c>
      <c r="B2986" s="2" t="s">
        <v>2352</v>
      </c>
    </row>
    <row r="2987" spans="1:2">
      <c r="A2987" s="2">
        <v>558524</v>
      </c>
      <c r="B2987" s="2" t="s">
        <v>2352</v>
      </c>
    </row>
    <row r="2988" spans="1:2">
      <c r="A2988" s="2">
        <v>558567</v>
      </c>
      <c r="B2988" s="2" t="s">
        <v>2353</v>
      </c>
    </row>
    <row r="2989" spans="1:2">
      <c r="A2989" s="2">
        <v>558575</v>
      </c>
      <c r="B2989" s="2" t="s">
        <v>2354</v>
      </c>
    </row>
    <row r="2990" spans="1:2">
      <c r="A2990" s="2">
        <v>558605</v>
      </c>
      <c r="B2990" s="2" t="s">
        <v>2355</v>
      </c>
    </row>
    <row r="2991" spans="1:2">
      <c r="A2991" s="2">
        <v>558664</v>
      </c>
      <c r="B2991" s="2" t="s">
        <v>2356</v>
      </c>
    </row>
    <row r="2992" spans="1:2">
      <c r="A2992" s="2">
        <v>558672</v>
      </c>
      <c r="B2992" s="2" t="s">
        <v>2357</v>
      </c>
    </row>
    <row r="2993" spans="1:2">
      <c r="A2993" s="2">
        <v>558702</v>
      </c>
      <c r="B2993" s="2" t="s">
        <v>2358</v>
      </c>
    </row>
    <row r="2994" spans="1:2">
      <c r="A2994" s="2">
        <v>558710</v>
      </c>
      <c r="B2994" s="2" t="s">
        <v>2359</v>
      </c>
    </row>
    <row r="2995" spans="1:2">
      <c r="A2995" s="2">
        <v>558729</v>
      </c>
      <c r="B2995" s="2" t="s">
        <v>2360</v>
      </c>
    </row>
    <row r="2996" spans="1:2">
      <c r="A2996" s="2">
        <v>558753</v>
      </c>
      <c r="B2996" s="2" t="s">
        <v>2361</v>
      </c>
    </row>
    <row r="2997" spans="1:2">
      <c r="A2997" s="2">
        <v>558761</v>
      </c>
      <c r="B2997" s="2" t="s">
        <v>2362</v>
      </c>
    </row>
    <row r="2998" spans="1:2">
      <c r="A2998" s="2">
        <v>558796</v>
      </c>
      <c r="B2998" s="2" t="s">
        <v>2363</v>
      </c>
    </row>
    <row r="2999" spans="1:2">
      <c r="A2999" s="2">
        <v>558796</v>
      </c>
      <c r="B2999" s="2" t="s">
        <v>2363</v>
      </c>
    </row>
    <row r="3000" spans="1:2">
      <c r="A3000" s="2">
        <v>558800</v>
      </c>
      <c r="B3000" s="2" t="s">
        <v>2364</v>
      </c>
    </row>
    <row r="3001" spans="1:2">
      <c r="A3001" s="2">
        <v>558800</v>
      </c>
      <c r="B3001" s="2" t="s">
        <v>2364</v>
      </c>
    </row>
    <row r="3002" spans="1:2">
      <c r="A3002" s="2">
        <v>558869</v>
      </c>
      <c r="B3002" s="2" t="s">
        <v>2365</v>
      </c>
    </row>
    <row r="3003" spans="1:2">
      <c r="A3003" s="2">
        <v>558869</v>
      </c>
      <c r="B3003" s="2" t="s">
        <v>2365</v>
      </c>
    </row>
    <row r="3004" spans="1:2">
      <c r="A3004" s="2">
        <v>558907</v>
      </c>
      <c r="B3004" s="2" t="s">
        <v>2366</v>
      </c>
    </row>
    <row r="3005" spans="1:2">
      <c r="A3005" s="2">
        <v>558907</v>
      </c>
      <c r="B3005" s="2" t="s">
        <v>2366</v>
      </c>
    </row>
    <row r="3006" spans="1:2">
      <c r="A3006" s="2">
        <v>558915</v>
      </c>
      <c r="B3006" s="2" t="s">
        <v>2367</v>
      </c>
    </row>
    <row r="3007" spans="1:2">
      <c r="A3007" s="2">
        <v>558923</v>
      </c>
      <c r="B3007" s="2" t="s">
        <v>2368</v>
      </c>
    </row>
    <row r="3008" spans="1:2">
      <c r="A3008" s="2">
        <v>558940</v>
      </c>
      <c r="B3008" s="2" t="s">
        <v>2369</v>
      </c>
    </row>
    <row r="3009" spans="1:2">
      <c r="A3009" s="2">
        <v>558966</v>
      </c>
      <c r="B3009" s="2" t="s">
        <v>2370</v>
      </c>
    </row>
    <row r="3010" spans="1:2">
      <c r="A3010" s="2">
        <v>559091</v>
      </c>
      <c r="B3010" s="2" t="s">
        <v>2371</v>
      </c>
    </row>
    <row r="3011" spans="1:2">
      <c r="A3011" s="2">
        <v>559164</v>
      </c>
      <c r="B3011" s="2" t="s">
        <v>2372</v>
      </c>
    </row>
    <row r="3012" spans="1:2">
      <c r="A3012" s="2">
        <v>559229</v>
      </c>
      <c r="B3012" s="2" t="s">
        <v>2373</v>
      </c>
    </row>
    <row r="3013" spans="1:2">
      <c r="A3013" s="2">
        <v>559237</v>
      </c>
      <c r="B3013" s="2" t="s">
        <v>2374</v>
      </c>
    </row>
    <row r="3014" spans="1:2">
      <c r="A3014" s="2">
        <v>559237</v>
      </c>
      <c r="B3014" s="2" t="s">
        <v>2374</v>
      </c>
    </row>
    <row r="3015" spans="1:2">
      <c r="A3015" s="2">
        <v>559245</v>
      </c>
      <c r="B3015" s="2" t="s">
        <v>2375</v>
      </c>
    </row>
    <row r="3016" spans="1:2">
      <c r="A3016" s="2">
        <v>559253</v>
      </c>
      <c r="B3016" s="2" t="s">
        <v>2376</v>
      </c>
    </row>
    <row r="3017" spans="1:2">
      <c r="A3017" s="2">
        <v>559270</v>
      </c>
      <c r="B3017" s="2" t="s">
        <v>2377</v>
      </c>
    </row>
    <row r="3018" spans="1:2">
      <c r="A3018" s="2">
        <v>559300</v>
      </c>
      <c r="B3018" s="2" t="s">
        <v>2378</v>
      </c>
    </row>
    <row r="3019" spans="1:2">
      <c r="A3019" s="2">
        <v>559342</v>
      </c>
      <c r="B3019" s="2" t="s">
        <v>2379</v>
      </c>
    </row>
    <row r="3020" spans="1:2">
      <c r="A3020" s="2">
        <v>559377</v>
      </c>
      <c r="B3020" s="2" t="s">
        <v>2380</v>
      </c>
    </row>
    <row r="3021" spans="1:2">
      <c r="A3021" s="2">
        <v>559385</v>
      </c>
      <c r="B3021" s="2" t="s">
        <v>2381</v>
      </c>
    </row>
    <row r="3022" spans="1:2">
      <c r="A3022" s="2">
        <v>559415</v>
      </c>
      <c r="B3022" s="2" t="s">
        <v>2382</v>
      </c>
    </row>
    <row r="3023" spans="1:2">
      <c r="A3023" s="2">
        <v>559458</v>
      </c>
      <c r="B3023" s="2" t="s">
        <v>2383</v>
      </c>
    </row>
    <row r="3024" spans="1:2">
      <c r="A3024" s="2">
        <v>559482</v>
      </c>
      <c r="B3024" s="2" t="s">
        <v>2384</v>
      </c>
    </row>
    <row r="3025" spans="1:2">
      <c r="A3025" s="2">
        <v>559490</v>
      </c>
      <c r="B3025" s="2" t="s">
        <v>2385</v>
      </c>
    </row>
    <row r="3026" spans="1:2">
      <c r="A3026" s="2">
        <v>559512</v>
      </c>
      <c r="B3026" s="2" t="s">
        <v>2386</v>
      </c>
    </row>
    <row r="3027" spans="1:2">
      <c r="A3027" s="2">
        <v>559539</v>
      </c>
      <c r="B3027" s="2" t="s">
        <v>2387</v>
      </c>
    </row>
    <row r="3028" spans="1:2">
      <c r="A3028" s="2">
        <v>559547</v>
      </c>
      <c r="B3028" s="2" t="s">
        <v>2388</v>
      </c>
    </row>
    <row r="3029" spans="1:2">
      <c r="A3029" s="2">
        <v>559598</v>
      </c>
      <c r="B3029" s="2" t="s">
        <v>2389</v>
      </c>
    </row>
    <row r="3030" spans="1:2">
      <c r="A3030" s="2">
        <v>559601</v>
      </c>
      <c r="B3030" s="2" t="s">
        <v>2390</v>
      </c>
    </row>
    <row r="3031" spans="1:2">
      <c r="A3031" s="2">
        <v>559610</v>
      </c>
      <c r="B3031" s="2" t="s">
        <v>2391</v>
      </c>
    </row>
    <row r="3032" spans="1:2">
      <c r="A3032" s="2">
        <v>559644</v>
      </c>
      <c r="B3032" s="2" t="s">
        <v>2392</v>
      </c>
    </row>
    <row r="3033" spans="1:2">
      <c r="A3033" s="2">
        <v>559644</v>
      </c>
      <c r="B3033" s="2" t="s">
        <v>2392</v>
      </c>
    </row>
    <row r="3034" spans="1:2">
      <c r="A3034" s="2">
        <v>559652</v>
      </c>
      <c r="B3034" s="2" t="s">
        <v>2393</v>
      </c>
    </row>
    <row r="3035" spans="1:2">
      <c r="A3035" s="2">
        <v>559652</v>
      </c>
      <c r="B3035" s="2" t="s">
        <v>2393</v>
      </c>
    </row>
    <row r="3036" spans="1:2">
      <c r="A3036" s="2">
        <v>559709</v>
      </c>
      <c r="B3036" s="2" t="s">
        <v>2394</v>
      </c>
    </row>
    <row r="3037" spans="1:2">
      <c r="A3037" s="2">
        <v>559709</v>
      </c>
      <c r="B3037" s="2" t="s">
        <v>2394</v>
      </c>
    </row>
    <row r="3038" spans="1:2">
      <c r="A3038" s="2">
        <v>559725</v>
      </c>
      <c r="B3038" s="2" t="s">
        <v>2395</v>
      </c>
    </row>
    <row r="3039" spans="1:2">
      <c r="A3039" s="2">
        <v>559750</v>
      </c>
      <c r="B3039" s="2" t="s">
        <v>2396</v>
      </c>
    </row>
    <row r="3040" spans="1:2">
      <c r="A3040" s="2">
        <v>559768</v>
      </c>
      <c r="B3040" s="2" t="s">
        <v>2397</v>
      </c>
    </row>
    <row r="3041" spans="1:2">
      <c r="A3041" s="2">
        <v>559784</v>
      </c>
      <c r="B3041" s="2" t="s">
        <v>2398</v>
      </c>
    </row>
    <row r="3042" spans="1:2">
      <c r="A3042" s="2">
        <v>559911</v>
      </c>
      <c r="B3042" s="2" t="s">
        <v>2399</v>
      </c>
    </row>
    <row r="3043" spans="1:2">
      <c r="A3043" s="2">
        <v>559946</v>
      </c>
      <c r="B3043" s="2" t="s">
        <v>2400</v>
      </c>
    </row>
    <row r="3044" spans="1:2">
      <c r="A3044" s="2">
        <v>559962</v>
      </c>
      <c r="B3044" s="2" t="s">
        <v>2401</v>
      </c>
    </row>
    <row r="3045" spans="1:2">
      <c r="A3045" s="2">
        <v>559970</v>
      </c>
      <c r="B3045" s="2" t="s">
        <v>2402</v>
      </c>
    </row>
    <row r="3046" spans="1:2">
      <c r="A3046" s="2">
        <v>559989</v>
      </c>
      <c r="B3046" s="2" t="s">
        <v>2403</v>
      </c>
    </row>
    <row r="3047" spans="1:2">
      <c r="A3047" s="2">
        <v>559997</v>
      </c>
      <c r="B3047" s="2" t="s">
        <v>2404</v>
      </c>
    </row>
    <row r="3048" spans="1:2">
      <c r="A3048" s="2">
        <v>560006</v>
      </c>
      <c r="B3048" s="2" t="s">
        <v>2405</v>
      </c>
    </row>
    <row r="3049" spans="1:2">
      <c r="A3049" s="2">
        <v>560081</v>
      </c>
      <c r="B3049" s="2" t="s">
        <v>2406</v>
      </c>
    </row>
    <row r="3050" spans="1:2">
      <c r="A3050" s="2">
        <v>560090</v>
      </c>
      <c r="B3050" s="2" t="s">
        <v>2407</v>
      </c>
    </row>
    <row r="3051" spans="1:2">
      <c r="A3051" s="2">
        <v>560111</v>
      </c>
      <c r="B3051" s="2" t="s">
        <v>2408</v>
      </c>
    </row>
    <row r="3052" spans="1:2">
      <c r="A3052" s="2">
        <v>560138</v>
      </c>
      <c r="B3052" s="2" t="s">
        <v>2409</v>
      </c>
    </row>
    <row r="3053" spans="1:2">
      <c r="A3053" s="2">
        <v>560138</v>
      </c>
      <c r="B3053" s="2" t="s">
        <v>2409</v>
      </c>
    </row>
    <row r="3054" spans="1:2">
      <c r="A3054" s="2">
        <v>560154</v>
      </c>
      <c r="B3054" s="2" t="s">
        <v>2410</v>
      </c>
    </row>
    <row r="3055" spans="1:2">
      <c r="A3055" s="2">
        <v>560162</v>
      </c>
      <c r="B3055" s="2" t="s">
        <v>2411</v>
      </c>
    </row>
    <row r="3056" spans="1:2">
      <c r="A3056" s="2">
        <v>560189</v>
      </c>
      <c r="B3056" s="2" t="s">
        <v>2412</v>
      </c>
    </row>
    <row r="3057" spans="1:2">
      <c r="A3057" s="2">
        <v>560200</v>
      </c>
      <c r="B3057" s="2" t="s">
        <v>2413</v>
      </c>
    </row>
    <row r="3058" spans="1:2">
      <c r="A3058" s="2">
        <v>560243</v>
      </c>
      <c r="B3058" s="2" t="s">
        <v>2414</v>
      </c>
    </row>
    <row r="3059" spans="1:2">
      <c r="A3059" s="2">
        <v>560316</v>
      </c>
      <c r="B3059" s="2" t="s">
        <v>2415</v>
      </c>
    </row>
    <row r="3060" spans="1:2">
      <c r="A3060" s="2">
        <v>560324</v>
      </c>
      <c r="B3060" s="2" t="s">
        <v>2416</v>
      </c>
    </row>
    <row r="3061" spans="1:2">
      <c r="A3061" s="2">
        <v>560359</v>
      </c>
      <c r="B3061" s="2" t="s">
        <v>2417</v>
      </c>
    </row>
    <row r="3062" spans="1:2">
      <c r="A3062" s="2">
        <v>560367</v>
      </c>
      <c r="B3062" s="2" t="s">
        <v>2418</v>
      </c>
    </row>
    <row r="3063" spans="1:2">
      <c r="A3063" s="2">
        <v>560421</v>
      </c>
      <c r="B3063" s="2" t="s">
        <v>2419</v>
      </c>
    </row>
    <row r="3064" spans="1:2">
      <c r="A3064" s="2">
        <v>560430</v>
      </c>
      <c r="B3064" s="2" t="s">
        <v>2420</v>
      </c>
    </row>
    <row r="3065" spans="1:2">
      <c r="A3065" s="2">
        <v>560448</v>
      </c>
      <c r="B3065" s="2" t="s">
        <v>2421</v>
      </c>
    </row>
    <row r="3066" spans="1:2">
      <c r="A3066" s="2">
        <v>560472</v>
      </c>
      <c r="B3066" s="2" t="s">
        <v>2422</v>
      </c>
    </row>
    <row r="3067" spans="1:2">
      <c r="A3067" s="2">
        <v>560480</v>
      </c>
      <c r="B3067" s="2" t="s">
        <v>2423</v>
      </c>
    </row>
    <row r="3068" spans="1:2">
      <c r="A3068" s="2">
        <v>560499</v>
      </c>
      <c r="B3068" s="2" t="s">
        <v>2424</v>
      </c>
    </row>
    <row r="3069" spans="1:2">
      <c r="A3069" s="2">
        <v>560529</v>
      </c>
      <c r="B3069" s="2" t="s">
        <v>2425</v>
      </c>
    </row>
    <row r="3070" spans="1:2">
      <c r="A3070" s="2">
        <v>560553</v>
      </c>
      <c r="B3070" s="2" t="s">
        <v>2426</v>
      </c>
    </row>
    <row r="3071" spans="1:2">
      <c r="A3071" s="2">
        <v>560634</v>
      </c>
      <c r="B3071" s="2" t="s">
        <v>2427</v>
      </c>
    </row>
    <row r="3072" spans="1:2">
      <c r="A3072" s="2">
        <v>560642</v>
      </c>
      <c r="B3072" s="2" t="s">
        <v>2428</v>
      </c>
    </row>
    <row r="3073" spans="1:2">
      <c r="A3073" s="2">
        <v>560650</v>
      </c>
      <c r="B3073" s="2" t="s">
        <v>2429</v>
      </c>
    </row>
    <row r="3074" spans="1:2">
      <c r="A3074" s="2">
        <v>560677</v>
      </c>
      <c r="B3074" s="2" t="s">
        <v>2430</v>
      </c>
    </row>
    <row r="3075" spans="1:2">
      <c r="A3075" s="2">
        <v>560685</v>
      </c>
      <c r="B3075" s="2" t="s">
        <v>2431</v>
      </c>
    </row>
    <row r="3076" spans="1:2">
      <c r="A3076" s="2">
        <v>560693</v>
      </c>
      <c r="B3076" s="2" t="s">
        <v>2432</v>
      </c>
    </row>
    <row r="3077" spans="1:2">
      <c r="A3077" s="2">
        <v>560723</v>
      </c>
      <c r="B3077" s="2" t="s">
        <v>2433</v>
      </c>
    </row>
    <row r="3078" spans="1:2">
      <c r="A3078" s="2">
        <v>560740</v>
      </c>
      <c r="B3078" s="2" t="s">
        <v>2434</v>
      </c>
    </row>
    <row r="3079" spans="1:2">
      <c r="A3079" s="2">
        <v>560766</v>
      </c>
      <c r="B3079" s="2" t="s">
        <v>2435</v>
      </c>
    </row>
    <row r="3080" spans="1:2">
      <c r="A3080" s="2">
        <v>560790</v>
      </c>
      <c r="B3080" s="2" t="s">
        <v>2436</v>
      </c>
    </row>
    <row r="3081" spans="1:2">
      <c r="A3081" s="2">
        <v>560790</v>
      </c>
      <c r="B3081" s="2" t="s">
        <v>2436</v>
      </c>
    </row>
    <row r="3082" spans="1:2">
      <c r="A3082" s="2">
        <v>560790</v>
      </c>
      <c r="B3082" s="2" t="s">
        <v>2436</v>
      </c>
    </row>
    <row r="3083" spans="1:2">
      <c r="A3083" s="2">
        <v>560812</v>
      </c>
      <c r="B3083" s="2" t="s">
        <v>2437</v>
      </c>
    </row>
    <row r="3084" spans="1:2">
      <c r="A3084" s="2">
        <v>560820</v>
      </c>
      <c r="B3084" s="2" t="s">
        <v>2438</v>
      </c>
    </row>
    <row r="3085" spans="1:2">
      <c r="A3085" s="2">
        <v>560863</v>
      </c>
      <c r="B3085" s="2" t="s">
        <v>2439</v>
      </c>
    </row>
    <row r="3086" spans="1:2">
      <c r="A3086" s="2">
        <v>560936</v>
      </c>
      <c r="B3086" s="2" t="s">
        <v>2440</v>
      </c>
    </row>
    <row r="3087" spans="1:2">
      <c r="A3087" s="2">
        <v>560952</v>
      </c>
      <c r="B3087" s="2" t="s">
        <v>2441</v>
      </c>
    </row>
    <row r="3088" spans="1:2">
      <c r="A3088" s="2">
        <v>560952</v>
      </c>
      <c r="B3088" s="2" t="s">
        <v>2441</v>
      </c>
    </row>
    <row r="3089" spans="1:2">
      <c r="A3089" s="2">
        <v>560987</v>
      </c>
      <c r="B3089" s="2" t="s">
        <v>2442</v>
      </c>
    </row>
    <row r="3090" spans="1:2">
      <c r="A3090" s="2">
        <v>560995</v>
      </c>
      <c r="B3090" s="2" t="s">
        <v>2443</v>
      </c>
    </row>
    <row r="3091" spans="1:2">
      <c r="A3091" s="2">
        <v>561029</v>
      </c>
      <c r="B3091" s="2" t="s">
        <v>2444</v>
      </c>
    </row>
    <row r="3092" spans="1:2">
      <c r="A3092" s="2">
        <v>561045</v>
      </c>
      <c r="B3092" s="2" t="s">
        <v>2445</v>
      </c>
    </row>
    <row r="3093" spans="1:2">
      <c r="A3093" s="2">
        <v>561061</v>
      </c>
      <c r="B3093" s="2" t="s">
        <v>2446</v>
      </c>
    </row>
    <row r="3094" spans="1:2">
      <c r="A3094" s="2">
        <v>561142</v>
      </c>
      <c r="B3094" s="2" t="s">
        <v>2447</v>
      </c>
    </row>
    <row r="3095" spans="1:2">
      <c r="A3095" s="2">
        <v>561169</v>
      </c>
      <c r="B3095" s="2" t="s">
        <v>2448</v>
      </c>
    </row>
    <row r="3096" spans="1:2">
      <c r="A3096" s="2">
        <v>561169</v>
      </c>
      <c r="B3096" s="2" t="s">
        <v>2448</v>
      </c>
    </row>
    <row r="3097" spans="1:2">
      <c r="A3097" s="2">
        <v>561169</v>
      </c>
      <c r="B3097" s="2" t="s">
        <v>2448</v>
      </c>
    </row>
    <row r="3098" spans="1:2">
      <c r="A3098" s="2">
        <v>561185</v>
      </c>
      <c r="B3098" s="2" t="s">
        <v>2449</v>
      </c>
    </row>
    <row r="3099" spans="1:2">
      <c r="A3099" s="2">
        <v>561207</v>
      </c>
      <c r="B3099" s="2" t="s">
        <v>2450</v>
      </c>
    </row>
    <row r="3100" spans="1:2">
      <c r="A3100" s="2">
        <v>561240</v>
      </c>
      <c r="B3100" s="2" t="s">
        <v>2451</v>
      </c>
    </row>
    <row r="3101" spans="1:2">
      <c r="A3101" s="2">
        <v>561266</v>
      </c>
      <c r="B3101" s="2" t="s">
        <v>2452</v>
      </c>
    </row>
    <row r="3102" spans="1:2">
      <c r="A3102" s="2">
        <v>561339</v>
      </c>
      <c r="B3102" s="2" t="s">
        <v>2453</v>
      </c>
    </row>
    <row r="3103" spans="1:2">
      <c r="A3103" s="2">
        <v>561371</v>
      </c>
      <c r="B3103" s="2" t="s">
        <v>2454</v>
      </c>
    </row>
    <row r="3104" spans="1:2">
      <c r="A3104" s="2">
        <v>561401</v>
      </c>
      <c r="B3104" s="2" t="s">
        <v>2455</v>
      </c>
    </row>
    <row r="3105" spans="1:2">
      <c r="A3105" s="2">
        <v>561410</v>
      </c>
      <c r="B3105" s="2" t="s">
        <v>2456</v>
      </c>
    </row>
    <row r="3106" spans="1:2">
      <c r="A3106" s="2">
        <v>561428</v>
      </c>
      <c r="B3106" s="2" t="s">
        <v>2457</v>
      </c>
    </row>
    <row r="3107" spans="1:2">
      <c r="A3107" s="2">
        <v>561460</v>
      </c>
      <c r="B3107" s="2" t="s">
        <v>2458</v>
      </c>
    </row>
    <row r="3108" spans="1:2">
      <c r="A3108" s="2">
        <v>561487</v>
      </c>
      <c r="B3108" s="2" t="s">
        <v>2459</v>
      </c>
    </row>
    <row r="3109" spans="1:2">
      <c r="A3109" s="2">
        <v>561509</v>
      </c>
      <c r="B3109" s="2" t="s">
        <v>2460</v>
      </c>
    </row>
    <row r="3110" spans="1:2">
      <c r="A3110" s="2">
        <v>561517</v>
      </c>
      <c r="B3110" s="2" t="s">
        <v>2461</v>
      </c>
    </row>
    <row r="3111" spans="1:2">
      <c r="A3111" s="2">
        <v>561541</v>
      </c>
      <c r="B3111" s="2" t="s">
        <v>2462</v>
      </c>
    </row>
    <row r="3112" spans="1:2">
      <c r="A3112" s="2">
        <v>561550</v>
      </c>
      <c r="B3112" s="2" t="s">
        <v>2463</v>
      </c>
    </row>
    <row r="3113" spans="1:2">
      <c r="A3113" s="2">
        <v>561568</v>
      </c>
      <c r="B3113" s="2" t="s">
        <v>2464</v>
      </c>
    </row>
    <row r="3114" spans="1:2">
      <c r="A3114" s="2">
        <v>561568</v>
      </c>
      <c r="B3114" s="2" t="s">
        <v>2464</v>
      </c>
    </row>
    <row r="3115" spans="1:2">
      <c r="A3115" s="2">
        <v>561576</v>
      </c>
      <c r="B3115" s="2" t="s">
        <v>2465</v>
      </c>
    </row>
    <row r="3116" spans="1:2">
      <c r="A3116" s="2">
        <v>561584</v>
      </c>
      <c r="B3116" s="2" t="s">
        <v>2466</v>
      </c>
    </row>
    <row r="3117" spans="1:2">
      <c r="A3117" s="2">
        <v>561606</v>
      </c>
      <c r="B3117" s="2" t="s">
        <v>2467</v>
      </c>
    </row>
    <row r="3118" spans="1:2">
      <c r="A3118" s="2">
        <v>561614</v>
      </c>
      <c r="B3118" s="2" t="s">
        <v>2468</v>
      </c>
    </row>
    <row r="3119" spans="1:2">
      <c r="A3119" s="2">
        <v>561649</v>
      </c>
      <c r="B3119" s="2" t="s">
        <v>2469</v>
      </c>
    </row>
    <row r="3120" spans="1:2">
      <c r="A3120" s="2">
        <v>561649</v>
      </c>
      <c r="B3120" s="2" t="s">
        <v>2469</v>
      </c>
    </row>
    <row r="3121" spans="1:2">
      <c r="A3121" s="2">
        <v>561673</v>
      </c>
      <c r="B3121" s="2" t="s">
        <v>2470</v>
      </c>
    </row>
    <row r="3122" spans="1:2">
      <c r="A3122" s="2">
        <v>561681</v>
      </c>
      <c r="B3122" s="2" t="s">
        <v>2471</v>
      </c>
    </row>
    <row r="3123" spans="1:2">
      <c r="A3123" s="2">
        <v>561703</v>
      </c>
      <c r="B3123" s="2" t="s">
        <v>2472</v>
      </c>
    </row>
    <row r="3124" spans="1:2">
      <c r="A3124" s="2">
        <v>561738</v>
      </c>
      <c r="B3124" s="2" t="s">
        <v>2473</v>
      </c>
    </row>
    <row r="3125" spans="1:2">
      <c r="A3125" s="2">
        <v>561746</v>
      </c>
      <c r="B3125" s="2" t="s">
        <v>2474</v>
      </c>
    </row>
    <row r="3126" spans="1:2">
      <c r="A3126" s="2">
        <v>561770</v>
      </c>
      <c r="B3126" s="2" t="s">
        <v>2475</v>
      </c>
    </row>
    <row r="3127" spans="1:2">
      <c r="A3127" s="2">
        <v>561878</v>
      </c>
      <c r="B3127" s="2" t="s">
        <v>2476</v>
      </c>
    </row>
    <row r="3128" spans="1:2">
      <c r="A3128" s="2">
        <v>561886</v>
      </c>
      <c r="B3128" s="2" t="s">
        <v>2477</v>
      </c>
    </row>
    <row r="3129" spans="1:2">
      <c r="A3129" s="2">
        <v>561886</v>
      </c>
      <c r="B3129" s="2" t="s">
        <v>2477</v>
      </c>
    </row>
    <row r="3130" spans="1:2">
      <c r="A3130" s="2">
        <v>561886</v>
      </c>
      <c r="B3130" s="2" t="s">
        <v>2477</v>
      </c>
    </row>
    <row r="3131" spans="1:2">
      <c r="A3131" s="2">
        <v>561908</v>
      </c>
      <c r="B3131" s="2" t="s">
        <v>2478</v>
      </c>
    </row>
    <row r="3132" spans="1:2">
      <c r="A3132" s="2">
        <v>561916</v>
      </c>
      <c r="B3132" s="2" t="s">
        <v>2479</v>
      </c>
    </row>
    <row r="3133" spans="1:2">
      <c r="A3133" s="2">
        <v>561924</v>
      </c>
      <c r="B3133" s="2" t="s">
        <v>2480</v>
      </c>
    </row>
    <row r="3134" spans="1:2">
      <c r="A3134" s="2">
        <v>561940</v>
      </c>
      <c r="B3134" s="2" t="s">
        <v>2481</v>
      </c>
    </row>
    <row r="3135" spans="1:2">
      <c r="A3135" s="2">
        <v>561940</v>
      </c>
      <c r="B3135" s="2" t="s">
        <v>2481</v>
      </c>
    </row>
    <row r="3136" spans="1:2">
      <c r="A3136" s="2">
        <v>561940</v>
      </c>
      <c r="B3136" s="2" t="s">
        <v>2481</v>
      </c>
    </row>
    <row r="3137" spans="1:2">
      <c r="A3137" s="2">
        <v>561975</v>
      </c>
      <c r="B3137" s="2" t="s">
        <v>2482</v>
      </c>
    </row>
    <row r="3138" spans="1:2">
      <c r="A3138" s="2">
        <v>561983</v>
      </c>
      <c r="B3138" s="2" t="s">
        <v>2483</v>
      </c>
    </row>
    <row r="3139" spans="1:2">
      <c r="A3139" s="2">
        <v>562050</v>
      </c>
      <c r="B3139" s="2" t="s">
        <v>2484</v>
      </c>
    </row>
    <row r="3140" spans="1:2">
      <c r="A3140" s="2">
        <v>562092</v>
      </c>
      <c r="B3140" s="2" t="s">
        <v>2485</v>
      </c>
    </row>
    <row r="3141" spans="1:2">
      <c r="A3141" s="2">
        <v>562114</v>
      </c>
      <c r="B3141" s="2" t="s">
        <v>2486</v>
      </c>
    </row>
    <row r="3142" spans="1:2">
      <c r="A3142" s="2">
        <v>562157</v>
      </c>
      <c r="B3142" s="2" t="s">
        <v>2487</v>
      </c>
    </row>
    <row r="3143" spans="1:2">
      <c r="A3143" s="2">
        <v>562181</v>
      </c>
      <c r="B3143" s="2" t="s">
        <v>2488</v>
      </c>
    </row>
    <row r="3144" spans="1:2">
      <c r="A3144" s="2">
        <v>562190</v>
      </c>
      <c r="B3144" s="2" t="s">
        <v>2489</v>
      </c>
    </row>
    <row r="3145" spans="1:2">
      <c r="A3145" s="2">
        <v>562211</v>
      </c>
      <c r="B3145" s="2" t="s">
        <v>2490</v>
      </c>
    </row>
    <row r="3146" spans="1:2">
      <c r="A3146" s="2">
        <v>562211</v>
      </c>
      <c r="B3146" s="2" t="s">
        <v>2490</v>
      </c>
    </row>
    <row r="3147" spans="1:2">
      <c r="A3147" s="2">
        <v>562262</v>
      </c>
      <c r="B3147" s="2" t="s">
        <v>2491</v>
      </c>
    </row>
    <row r="3148" spans="1:2">
      <c r="A3148" s="2">
        <v>562327</v>
      </c>
      <c r="B3148" s="2" t="s">
        <v>2492</v>
      </c>
    </row>
    <row r="3149" spans="1:2">
      <c r="A3149" s="2">
        <v>562351</v>
      </c>
      <c r="B3149" s="2" t="s">
        <v>2493</v>
      </c>
    </row>
    <row r="3150" spans="1:2">
      <c r="A3150" s="2">
        <v>562386</v>
      </c>
      <c r="B3150" s="2" t="s">
        <v>2494</v>
      </c>
    </row>
    <row r="3151" spans="1:2">
      <c r="A3151" s="2">
        <v>562416</v>
      </c>
      <c r="B3151" s="2" t="s">
        <v>2495</v>
      </c>
    </row>
    <row r="3152" spans="1:2">
      <c r="A3152" s="2">
        <v>562440</v>
      </c>
      <c r="B3152" s="2" t="s">
        <v>2496</v>
      </c>
    </row>
    <row r="3153" spans="1:2">
      <c r="A3153" s="2">
        <v>562505</v>
      </c>
      <c r="B3153" s="2" t="s">
        <v>2497</v>
      </c>
    </row>
    <row r="3154" spans="1:2">
      <c r="A3154" s="2">
        <v>562530</v>
      </c>
      <c r="B3154" s="2" t="s">
        <v>2498</v>
      </c>
    </row>
    <row r="3155" spans="1:2">
      <c r="A3155" s="2">
        <v>562556</v>
      </c>
      <c r="B3155" s="2" t="s">
        <v>2499</v>
      </c>
    </row>
    <row r="3156" spans="1:2">
      <c r="A3156" s="2">
        <v>562556</v>
      </c>
      <c r="B3156" s="2" t="s">
        <v>2499</v>
      </c>
    </row>
    <row r="3157" spans="1:2">
      <c r="A3157" s="2">
        <v>562602</v>
      </c>
      <c r="B3157" s="2" t="s">
        <v>2500</v>
      </c>
    </row>
    <row r="3158" spans="1:2">
      <c r="A3158" s="2">
        <v>562610</v>
      </c>
      <c r="B3158" s="2" t="s">
        <v>2501</v>
      </c>
    </row>
    <row r="3159" spans="1:2">
      <c r="A3159" s="2">
        <v>562629</v>
      </c>
      <c r="B3159" s="2" t="s">
        <v>2502</v>
      </c>
    </row>
    <row r="3160" spans="1:2">
      <c r="A3160" s="2">
        <v>562645</v>
      </c>
      <c r="B3160" s="2" t="s">
        <v>2503</v>
      </c>
    </row>
    <row r="3161" spans="1:2">
      <c r="A3161" s="2">
        <v>562670</v>
      </c>
      <c r="B3161" s="2" t="s">
        <v>2504</v>
      </c>
    </row>
    <row r="3162" spans="1:2">
      <c r="A3162" s="2">
        <v>562700</v>
      </c>
      <c r="B3162" s="2" t="s">
        <v>2505</v>
      </c>
    </row>
    <row r="3163" spans="1:2">
      <c r="A3163" s="2">
        <v>562700</v>
      </c>
      <c r="B3163" s="2" t="s">
        <v>2505</v>
      </c>
    </row>
    <row r="3164" spans="1:2">
      <c r="A3164" s="2">
        <v>562700</v>
      </c>
      <c r="B3164" s="2" t="s">
        <v>2505</v>
      </c>
    </row>
    <row r="3165" spans="1:2">
      <c r="A3165" s="2">
        <v>562700</v>
      </c>
      <c r="B3165" s="2" t="s">
        <v>2505</v>
      </c>
    </row>
    <row r="3166" spans="1:2">
      <c r="A3166" s="2">
        <v>562700</v>
      </c>
      <c r="B3166" s="2" t="s">
        <v>2505</v>
      </c>
    </row>
    <row r="3167" spans="1:2">
      <c r="A3167" s="2">
        <v>562700</v>
      </c>
      <c r="B3167" s="2" t="s">
        <v>2505</v>
      </c>
    </row>
    <row r="3168" spans="1:2">
      <c r="A3168" s="2">
        <v>562700</v>
      </c>
      <c r="B3168" s="2" t="s">
        <v>2505</v>
      </c>
    </row>
    <row r="3169" spans="1:2">
      <c r="A3169" s="2">
        <v>562718</v>
      </c>
      <c r="B3169" s="2" t="s">
        <v>2506</v>
      </c>
    </row>
    <row r="3170" spans="1:2">
      <c r="A3170" s="2">
        <v>562734</v>
      </c>
      <c r="B3170" s="2" t="s">
        <v>2507</v>
      </c>
    </row>
    <row r="3171" spans="1:2">
      <c r="A3171" s="2">
        <v>562742</v>
      </c>
      <c r="B3171" s="2" t="s">
        <v>2508</v>
      </c>
    </row>
    <row r="3172" spans="1:2">
      <c r="A3172" s="2">
        <v>562742</v>
      </c>
      <c r="B3172" s="2" t="s">
        <v>2508</v>
      </c>
    </row>
    <row r="3173" spans="1:2">
      <c r="A3173" s="2">
        <v>562793</v>
      </c>
      <c r="B3173" s="2" t="s">
        <v>2509</v>
      </c>
    </row>
    <row r="3174" spans="1:2">
      <c r="A3174" s="2">
        <v>562793</v>
      </c>
      <c r="B3174" s="2" t="s">
        <v>2509</v>
      </c>
    </row>
    <row r="3175" spans="1:2">
      <c r="A3175" s="2">
        <v>562793</v>
      </c>
      <c r="B3175" s="2" t="s">
        <v>2509</v>
      </c>
    </row>
    <row r="3176" spans="1:2">
      <c r="A3176" s="2">
        <v>562793</v>
      </c>
      <c r="B3176" s="2" t="s">
        <v>2509</v>
      </c>
    </row>
    <row r="3177" spans="1:2">
      <c r="A3177" s="2">
        <v>562840</v>
      </c>
      <c r="B3177" s="2" t="s">
        <v>2510</v>
      </c>
    </row>
    <row r="3178" spans="1:2">
      <c r="A3178" s="2">
        <v>562858</v>
      </c>
      <c r="B3178" s="2" t="s">
        <v>2511</v>
      </c>
    </row>
    <row r="3179" spans="1:2">
      <c r="A3179" s="2">
        <v>562858</v>
      </c>
      <c r="B3179" s="2" t="s">
        <v>2511</v>
      </c>
    </row>
    <row r="3180" spans="1:2">
      <c r="A3180" s="2">
        <v>562866</v>
      </c>
      <c r="B3180" s="2" t="s">
        <v>2512</v>
      </c>
    </row>
    <row r="3181" spans="1:2">
      <c r="A3181" s="2">
        <v>562874</v>
      </c>
      <c r="B3181" s="2" t="s">
        <v>2513</v>
      </c>
    </row>
    <row r="3182" spans="1:2">
      <c r="A3182" s="2">
        <v>562882</v>
      </c>
      <c r="B3182" s="2" t="s">
        <v>2514</v>
      </c>
    </row>
    <row r="3183" spans="1:2">
      <c r="A3183" s="2">
        <v>562890</v>
      </c>
      <c r="B3183" s="2" t="s">
        <v>2515</v>
      </c>
    </row>
    <row r="3184" spans="1:2">
      <c r="A3184" s="2">
        <v>562904</v>
      </c>
      <c r="B3184" s="2" t="s">
        <v>2516</v>
      </c>
    </row>
    <row r="3185" spans="1:2">
      <c r="A3185" s="2">
        <v>562912</v>
      </c>
      <c r="B3185" s="2" t="s">
        <v>2517</v>
      </c>
    </row>
    <row r="3186" spans="1:2">
      <c r="A3186" s="2">
        <v>562920</v>
      </c>
      <c r="B3186" s="2" t="s">
        <v>2518</v>
      </c>
    </row>
    <row r="3187" spans="1:2">
      <c r="A3187" s="2">
        <v>562939</v>
      </c>
      <c r="B3187" s="2" t="s">
        <v>2519</v>
      </c>
    </row>
    <row r="3188" spans="1:2">
      <c r="A3188" s="2">
        <v>562947</v>
      </c>
      <c r="B3188" s="2" t="s">
        <v>2520</v>
      </c>
    </row>
    <row r="3189" spans="1:2">
      <c r="A3189" s="2">
        <v>562955</v>
      </c>
      <c r="B3189" s="2" t="s">
        <v>2521</v>
      </c>
    </row>
    <row r="3190" spans="1:2">
      <c r="A3190" s="2">
        <v>562963</v>
      </c>
      <c r="B3190" s="2" t="s">
        <v>2522</v>
      </c>
    </row>
    <row r="3191" spans="1:2">
      <c r="A3191" s="2">
        <v>562971</v>
      </c>
      <c r="B3191" s="2" t="s">
        <v>2523</v>
      </c>
    </row>
    <row r="3192" spans="1:2">
      <c r="A3192" s="2">
        <v>562971</v>
      </c>
      <c r="B3192" s="2" t="s">
        <v>2523</v>
      </c>
    </row>
    <row r="3193" spans="1:2">
      <c r="A3193" s="2">
        <v>562971</v>
      </c>
      <c r="B3193" s="2" t="s">
        <v>2523</v>
      </c>
    </row>
    <row r="3194" spans="1:2">
      <c r="A3194" s="2">
        <v>562980</v>
      </c>
      <c r="B3194" s="2" t="s">
        <v>2524</v>
      </c>
    </row>
    <row r="3195" spans="1:2">
      <c r="A3195" s="2">
        <v>563048</v>
      </c>
      <c r="B3195" s="2" t="s">
        <v>2525</v>
      </c>
    </row>
    <row r="3196" spans="1:2">
      <c r="A3196" s="2">
        <v>563064</v>
      </c>
      <c r="B3196" s="2" t="s">
        <v>2526</v>
      </c>
    </row>
    <row r="3197" spans="1:2">
      <c r="A3197" s="2">
        <v>563072</v>
      </c>
      <c r="B3197" s="2" t="s">
        <v>2527</v>
      </c>
    </row>
    <row r="3198" spans="1:2">
      <c r="A3198" s="2">
        <v>563080</v>
      </c>
      <c r="B3198" s="2" t="s">
        <v>2528</v>
      </c>
    </row>
    <row r="3199" spans="1:2">
      <c r="A3199" s="2">
        <v>563099</v>
      </c>
      <c r="B3199" s="2" t="s">
        <v>2529</v>
      </c>
    </row>
    <row r="3200" spans="1:2">
      <c r="A3200" s="2">
        <v>563102</v>
      </c>
      <c r="B3200" s="2" t="s">
        <v>2530</v>
      </c>
    </row>
    <row r="3201" spans="1:2">
      <c r="A3201" s="2">
        <v>563110</v>
      </c>
      <c r="B3201" s="2" t="s">
        <v>2531</v>
      </c>
    </row>
    <row r="3202" spans="1:2">
      <c r="A3202" s="2">
        <v>563129</v>
      </c>
      <c r="B3202" s="2" t="s">
        <v>2532</v>
      </c>
    </row>
    <row r="3203" spans="1:2">
      <c r="A3203" s="2">
        <v>563145</v>
      </c>
      <c r="B3203" s="2" t="s">
        <v>2533</v>
      </c>
    </row>
    <row r="3204" spans="1:2">
      <c r="A3204" s="2">
        <v>563153</v>
      </c>
      <c r="B3204" s="2" t="s">
        <v>2534</v>
      </c>
    </row>
    <row r="3205" spans="1:2">
      <c r="A3205" s="2">
        <v>563161</v>
      </c>
      <c r="B3205" s="2" t="s">
        <v>2535</v>
      </c>
    </row>
    <row r="3206" spans="1:2">
      <c r="A3206" s="2">
        <v>563170</v>
      </c>
      <c r="B3206" s="2" t="s">
        <v>2536</v>
      </c>
    </row>
    <row r="3207" spans="1:2">
      <c r="A3207" s="2">
        <v>563188</v>
      </c>
      <c r="B3207" s="2" t="s">
        <v>2537</v>
      </c>
    </row>
    <row r="3208" spans="1:2">
      <c r="A3208" s="2">
        <v>563200</v>
      </c>
      <c r="B3208" s="2" t="s">
        <v>2538</v>
      </c>
    </row>
    <row r="3209" spans="1:2">
      <c r="A3209" s="2">
        <v>563218</v>
      </c>
      <c r="B3209" s="2" t="s">
        <v>2539</v>
      </c>
    </row>
    <row r="3210" spans="1:2">
      <c r="A3210" s="2">
        <v>563226</v>
      </c>
      <c r="B3210" s="2" t="s">
        <v>2540</v>
      </c>
    </row>
    <row r="3211" spans="1:2">
      <c r="A3211" s="2">
        <v>563234</v>
      </c>
      <c r="B3211" s="2" t="s">
        <v>2541</v>
      </c>
    </row>
    <row r="3212" spans="1:2">
      <c r="A3212" s="2">
        <v>563242</v>
      </c>
      <c r="B3212" s="2" t="s">
        <v>2542</v>
      </c>
    </row>
    <row r="3213" spans="1:2">
      <c r="A3213" s="2">
        <v>563250</v>
      </c>
      <c r="B3213" s="2" t="s">
        <v>2543</v>
      </c>
    </row>
    <row r="3214" spans="1:2">
      <c r="A3214" s="2">
        <v>563269</v>
      </c>
      <c r="B3214" s="2" t="s">
        <v>2544</v>
      </c>
    </row>
    <row r="3215" spans="1:2">
      <c r="A3215" s="2">
        <v>563277</v>
      </c>
      <c r="B3215" s="2" t="s">
        <v>2545</v>
      </c>
    </row>
    <row r="3216" spans="1:2">
      <c r="A3216" s="2">
        <v>563285</v>
      </c>
      <c r="B3216" s="2" t="s">
        <v>2546</v>
      </c>
    </row>
    <row r="3217" spans="1:2">
      <c r="A3217" s="2">
        <v>563293</v>
      </c>
      <c r="B3217" s="2" t="s">
        <v>2547</v>
      </c>
    </row>
    <row r="3218" spans="1:2">
      <c r="A3218" s="2">
        <v>563307</v>
      </c>
      <c r="B3218" s="2" t="s">
        <v>2548</v>
      </c>
    </row>
    <row r="3219" spans="1:2">
      <c r="A3219" s="2">
        <v>563323</v>
      </c>
      <c r="B3219" s="2" t="s">
        <v>2549</v>
      </c>
    </row>
    <row r="3220" spans="1:2">
      <c r="A3220" s="2">
        <v>563331</v>
      </c>
      <c r="B3220" s="2" t="s">
        <v>2550</v>
      </c>
    </row>
    <row r="3221" spans="1:2">
      <c r="A3221" s="2">
        <v>563340</v>
      </c>
      <c r="B3221" s="2" t="s">
        <v>2551</v>
      </c>
    </row>
    <row r="3222" spans="1:2">
      <c r="A3222" s="2">
        <v>563358</v>
      </c>
      <c r="B3222" s="2" t="s">
        <v>2552</v>
      </c>
    </row>
    <row r="3223" spans="1:2">
      <c r="A3223" s="2">
        <v>563366</v>
      </c>
      <c r="B3223" s="2" t="s">
        <v>2553</v>
      </c>
    </row>
    <row r="3224" spans="1:2">
      <c r="A3224" s="2">
        <v>563374</v>
      </c>
      <c r="B3224" s="2" t="s">
        <v>2554</v>
      </c>
    </row>
    <row r="3225" spans="1:2">
      <c r="A3225" s="2">
        <v>563382</v>
      </c>
      <c r="B3225" s="2" t="s">
        <v>2555</v>
      </c>
    </row>
    <row r="3226" spans="1:2">
      <c r="A3226" s="2">
        <v>563390</v>
      </c>
      <c r="B3226" s="2" t="s">
        <v>2556</v>
      </c>
    </row>
    <row r="3227" spans="1:2">
      <c r="A3227" s="2">
        <v>563404</v>
      </c>
      <c r="B3227" s="2" t="s">
        <v>2557</v>
      </c>
    </row>
    <row r="3228" spans="1:2">
      <c r="A3228" s="2">
        <v>563412</v>
      </c>
      <c r="B3228" s="2" t="s">
        <v>2558</v>
      </c>
    </row>
    <row r="3229" spans="1:2">
      <c r="A3229" s="2">
        <v>563420</v>
      </c>
      <c r="B3229" s="2" t="s">
        <v>2559</v>
      </c>
    </row>
    <row r="3230" spans="1:2">
      <c r="A3230" s="2">
        <v>563439</v>
      </c>
      <c r="B3230" s="2" t="s">
        <v>2560</v>
      </c>
    </row>
    <row r="3231" spans="1:2">
      <c r="A3231" s="2">
        <v>563447</v>
      </c>
      <c r="B3231" s="2" t="s">
        <v>2561</v>
      </c>
    </row>
    <row r="3232" spans="1:2">
      <c r="A3232" s="2">
        <v>563455</v>
      </c>
      <c r="B3232" s="2" t="s">
        <v>2562</v>
      </c>
    </row>
    <row r="3233" spans="1:2">
      <c r="A3233" s="2">
        <v>563463</v>
      </c>
      <c r="B3233" s="2" t="s">
        <v>2563</v>
      </c>
    </row>
    <row r="3234" spans="1:2">
      <c r="A3234" s="2">
        <v>563471</v>
      </c>
      <c r="B3234" s="2" t="s">
        <v>2564</v>
      </c>
    </row>
    <row r="3235" spans="1:2">
      <c r="A3235" s="2">
        <v>563480</v>
      </c>
      <c r="B3235" s="2" t="s">
        <v>2565</v>
      </c>
    </row>
    <row r="3236" spans="1:2">
      <c r="A3236" s="2">
        <v>563498</v>
      </c>
      <c r="B3236" s="2" t="s">
        <v>2566</v>
      </c>
    </row>
    <row r="3237" spans="1:2">
      <c r="A3237" s="2">
        <v>563510</v>
      </c>
      <c r="B3237" s="2" t="s">
        <v>2567</v>
      </c>
    </row>
    <row r="3238" spans="1:2">
      <c r="A3238" s="2">
        <v>563528</v>
      </c>
      <c r="B3238" s="2" t="s">
        <v>2568</v>
      </c>
    </row>
    <row r="3239" spans="1:2">
      <c r="A3239" s="2">
        <v>563536</v>
      </c>
      <c r="B3239" s="2" t="s">
        <v>2569</v>
      </c>
    </row>
    <row r="3240" spans="1:2">
      <c r="A3240" s="2">
        <v>563544</v>
      </c>
      <c r="B3240" s="2" t="s">
        <v>2570</v>
      </c>
    </row>
    <row r="3241" spans="1:2">
      <c r="A3241" s="2">
        <v>563552</v>
      </c>
      <c r="B3241" s="2" t="s">
        <v>2571</v>
      </c>
    </row>
    <row r="3242" spans="1:2">
      <c r="A3242" s="2">
        <v>563560</v>
      </c>
      <c r="B3242" s="2" t="s">
        <v>2572</v>
      </c>
    </row>
    <row r="3243" spans="1:2">
      <c r="A3243" s="2">
        <v>563579</v>
      </c>
      <c r="B3243" s="2" t="s">
        <v>2573</v>
      </c>
    </row>
    <row r="3244" spans="1:2">
      <c r="A3244" s="2">
        <v>563587</v>
      </c>
      <c r="B3244" s="2" t="s">
        <v>2574</v>
      </c>
    </row>
    <row r="3245" spans="1:2">
      <c r="A3245" s="2">
        <v>563595</v>
      </c>
      <c r="B3245" s="2" t="s">
        <v>2575</v>
      </c>
    </row>
    <row r="3246" spans="1:2">
      <c r="A3246" s="2">
        <v>563609</v>
      </c>
      <c r="B3246" s="2" t="s">
        <v>2576</v>
      </c>
    </row>
    <row r="3247" spans="1:2">
      <c r="A3247" s="2">
        <v>563617</v>
      </c>
      <c r="B3247" s="2" t="s">
        <v>2577</v>
      </c>
    </row>
    <row r="3248" spans="1:2">
      <c r="A3248" s="2">
        <v>563625</v>
      </c>
      <c r="B3248" s="2" t="s">
        <v>2578</v>
      </c>
    </row>
    <row r="3249" spans="1:2">
      <c r="A3249" s="2">
        <v>563633</v>
      </c>
      <c r="B3249" s="2" t="s">
        <v>2579</v>
      </c>
    </row>
    <row r="3250" spans="1:2">
      <c r="A3250" s="2">
        <v>563641</v>
      </c>
      <c r="B3250" s="2" t="s">
        <v>2580</v>
      </c>
    </row>
    <row r="3251" spans="1:2">
      <c r="A3251" s="2">
        <v>563676</v>
      </c>
      <c r="B3251" s="2" t="s">
        <v>2581</v>
      </c>
    </row>
    <row r="3252" spans="1:2">
      <c r="A3252" s="2">
        <v>563692</v>
      </c>
      <c r="B3252" s="2" t="s">
        <v>2582</v>
      </c>
    </row>
    <row r="3253" spans="1:2">
      <c r="A3253" s="2">
        <v>563706</v>
      </c>
      <c r="B3253" s="2" t="s">
        <v>2583</v>
      </c>
    </row>
    <row r="3254" spans="1:2">
      <c r="A3254" s="2">
        <v>563714</v>
      </c>
      <c r="B3254" s="2" t="s">
        <v>2584</v>
      </c>
    </row>
    <row r="3255" spans="1:2">
      <c r="A3255" s="2">
        <v>563722</v>
      </c>
      <c r="B3255" s="2" t="s">
        <v>2585</v>
      </c>
    </row>
    <row r="3256" spans="1:2">
      <c r="A3256" s="2">
        <v>563730</v>
      </c>
      <c r="B3256" s="2" t="s">
        <v>2586</v>
      </c>
    </row>
    <row r="3257" spans="1:2">
      <c r="A3257" s="2">
        <v>563749</v>
      </c>
      <c r="B3257" s="2" t="s">
        <v>2587</v>
      </c>
    </row>
    <row r="3258" spans="1:2">
      <c r="A3258" s="2">
        <v>563757</v>
      </c>
      <c r="B3258" s="2" t="s">
        <v>2588</v>
      </c>
    </row>
    <row r="3259" spans="1:2">
      <c r="A3259" s="2">
        <v>563765</v>
      </c>
      <c r="B3259" s="2" t="s">
        <v>2589</v>
      </c>
    </row>
    <row r="3260" spans="1:2">
      <c r="A3260" s="2">
        <v>563773</v>
      </c>
      <c r="B3260" s="2" t="s">
        <v>2590</v>
      </c>
    </row>
    <row r="3261" spans="1:2">
      <c r="A3261" s="2">
        <v>563781</v>
      </c>
      <c r="B3261" s="2" t="s">
        <v>2591</v>
      </c>
    </row>
    <row r="3262" spans="1:2">
      <c r="A3262" s="2">
        <v>563790</v>
      </c>
      <c r="B3262" s="2" t="s">
        <v>2592</v>
      </c>
    </row>
    <row r="3263" spans="1:2">
      <c r="A3263" s="2">
        <v>563803</v>
      </c>
      <c r="B3263" s="2" t="s">
        <v>2593</v>
      </c>
    </row>
    <row r="3264" spans="1:2">
      <c r="A3264" s="2">
        <v>563811</v>
      </c>
      <c r="B3264" s="2" t="s">
        <v>2594</v>
      </c>
    </row>
    <row r="3265" spans="1:2">
      <c r="A3265" s="2">
        <v>563820</v>
      </c>
      <c r="B3265" s="2" t="s">
        <v>2595</v>
      </c>
    </row>
    <row r="3266" spans="1:2">
      <c r="A3266" s="2">
        <v>563838</v>
      </c>
      <c r="B3266" s="2" t="s">
        <v>2596</v>
      </c>
    </row>
    <row r="3267" spans="1:2">
      <c r="A3267" s="2">
        <v>563846</v>
      </c>
      <c r="B3267" s="2" t="s">
        <v>2597</v>
      </c>
    </row>
    <row r="3268" spans="1:2">
      <c r="A3268" s="2">
        <v>563854</v>
      </c>
      <c r="B3268" s="2" t="s">
        <v>2598</v>
      </c>
    </row>
    <row r="3269" spans="1:2">
      <c r="A3269" s="2">
        <v>563862</v>
      </c>
      <c r="B3269" s="2" t="s">
        <v>2599</v>
      </c>
    </row>
    <row r="3270" spans="1:2">
      <c r="A3270" s="2">
        <v>563889</v>
      </c>
      <c r="B3270" s="2" t="s">
        <v>2600</v>
      </c>
    </row>
    <row r="3271" spans="1:2">
      <c r="A3271" s="2">
        <v>563897</v>
      </c>
      <c r="B3271" s="2" t="s">
        <v>2601</v>
      </c>
    </row>
    <row r="3272" spans="1:2">
      <c r="A3272" s="2">
        <v>563900</v>
      </c>
      <c r="B3272" s="2" t="s">
        <v>2602</v>
      </c>
    </row>
    <row r="3273" spans="1:2">
      <c r="A3273" s="2">
        <v>563919</v>
      </c>
      <c r="B3273" s="2" t="s">
        <v>2603</v>
      </c>
    </row>
    <row r="3274" spans="1:2">
      <c r="A3274" s="2">
        <v>563927</v>
      </c>
      <c r="B3274" s="2" t="s">
        <v>2604</v>
      </c>
    </row>
    <row r="3275" spans="1:2">
      <c r="A3275" s="2">
        <v>563935</v>
      </c>
      <c r="B3275" s="2" t="s">
        <v>2605</v>
      </c>
    </row>
    <row r="3276" spans="1:2">
      <c r="A3276" s="2">
        <v>563943</v>
      </c>
      <c r="B3276" s="2" t="s">
        <v>2606</v>
      </c>
    </row>
    <row r="3277" spans="1:2">
      <c r="A3277" s="2">
        <v>563951</v>
      </c>
      <c r="B3277" s="2" t="s">
        <v>2607</v>
      </c>
    </row>
    <row r="3278" spans="1:2">
      <c r="A3278" s="2">
        <v>563960</v>
      </c>
      <c r="B3278" s="2" t="s">
        <v>2608</v>
      </c>
    </row>
    <row r="3279" spans="1:2">
      <c r="A3279" s="2">
        <v>563978</v>
      </c>
      <c r="B3279" s="2" t="s">
        <v>2609</v>
      </c>
    </row>
    <row r="3280" spans="1:2">
      <c r="A3280" s="2">
        <v>563994</v>
      </c>
      <c r="B3280" s="2" t="s">
        <v>2610</v>
      </c>
    </row>
    <row r="3281" spans="1:2">
      <c r="A3281" s="2">
        <v>564001</v>
      </c>
      <c r="B3281" s="2" t="s">
        <v>2611</v>
      </c>
    </row>
    <row r="3282" spans="1:2">
      <c r="A3282" s="2">
        <v>564010</v>
      </c>
      <c r="B3282" s="2" t="s">
        <v>2612</v>
      </c>
    </row>
    <row r="3283" spans="1:2">
      <c r="A3283" s="2">
        <v>564028</v>
      </c>
      <c r="B3283" s="2" t="s">
        <v>2613</v>
      </c>
    </row>
    <row r="3284" spans="1:2">
      <c r="A3284" s="2">
        <v>564036</v>
      </c>
      <c r="B3284" s="2" t="s">
        <v>2614</v>
      </c>
    </row>
    <row r="3285" spans="1:2">
      <c r="A3285" s="2">
        <v>564044</v>
      </c>
      <c r="B3285" s="2" t="s">
        <v>2615</v>
      </c>
    </row>
    <row r="3286" spans="1:2">
      <c r="A3286" s="2">
        <v>564060</v>
      </c>
      <c r="B3286" s="2" t="s">
        <v>2616</v>
      </c>
    </row>
    <row r="3287" spans="1:2">
      <c r="A3287" s="2">
        <v>564087</v>
      </c>
      <c r="B3287" s="2" t="s">
        <v>2617</v>
      </c>
    </row>
    <row r="3288" spans="1:2">
      <c r="A3288" s="2">
        <v>564095</v>
      </c>
      <c r="B3288" s="2" t="s">
        <v>2618</v>
      </c>
    </row>
    <row r="3289" spans="1:2">
      <c r="A3289" s="2">
        <v>564109</v>
      </c>
      <c r="B3289" s="2" t="s">
        <v>2619</v>
      </c>
    </row>
    <row r="3290" spans="1:2">
      <c r="A3290" s="2">
        <v>564125</v>
      </c>
      <c r="B3290" s="2" t="s">
        <v>2620</v>
      </c>
    </row>
    <row r="3291" spans="1:2">
      <c r="A3291" s="2">
        <v>564133</v>
      </c>
      <c r="B3291" s="2" t="s">
        <v>2621</v>
      </c>
    </row>
    <row r="3292" spans="1:2">
      <c r="A3292" s="2">
        <v>564141</v>
      </c>
      <c r="B3292" s="2" t="s">
        <v>2622</v>
      </c>
    </row>
    <row r="3293" spans="1:2">
      <c r="A3293" s="2">
        <v>564150</v>
      </c>
      <c r="B3293" s="2" t="s">
        <v>2623</v>
      </c>
    </row>
    <row r="3294" spans="1:2">
      <c r="A3294" s="2">
        <v>564176</v>
      </c>
      <c r="B3294" s="2" t="s">
        <v>2624</v>
      </c>
    </row>
    <row r="3295" spans="1:2">
      <c r="A3295" s="2">
        <v>564184</v>
      </c>
      <c r="B3295" s="2" t="s">
        <v>2625</v>
      </c>
    </row>
    <row r="3296" spans="1:2">
      <c r="A3296" s="2">
        <v>564192</v>
      </c>
      <c r="B3296" s="2" t="s">
        <v>2626</v>
      </c>
    </row>
    <row r="3297" spans="1:2">
      <c r="A3297" s="2">
        <v>564206</v>
      </c>
      <c r="B3297" s="2" t="s">
        <v>2627</v>
      </c>
    </row>
    <row r="3298" spans="1:2">
      <c r="A3298" s="2">
        <v>564222</v>
      </c>
      <c r="B3298" s="2" t="s">
        <v>2628</v>
      </c>
    </row>
    <row r="3299" spans="1:2">
      <c r="A3299" s="2">
        <v>564230</v>
      </c>
      <c r="B3299" s="2" t="s">
        <v>2629</v>
      </c>
    </row>
    <row r="3300" spans="1:2">
      <c r="A3300" s="2">
        <v>564249</v>
      </c>
      <c r="B3300" s="2" t="s">
        <v>2630</v>
      </c>
    </row>
    <row r="3301" spans="1:2">
      <c r="A3301" s="2">
        <v>564257</v>
      </c>
      <c r="B3301" s="2" t="s">
        <v>2631</v>
      </c>
    </row>
    <row r="3302" spans="1:2">
      <c r="A3302" s="2">
        <v>564265</v>
      </c>
      <c r="B3302" s="2" t="s">
        <v>2632</v>
      </c>
    </row>
    <row r="3303" spans="1:2">
      <c r="A3303" s="2">
        <v>564273</v>
      </c>
      <c r="B3303" s="2" t="s">
        <v>2633</v>
      </c>
    </row>
    <row r="3304" spans="1:2">
      <c r="A3304" s="2">
        <v>564281</v>
      </c>
      <c r="B3304" s="2" t="s">
        <v>2634</v>
      </c>
    </row>
    <row r="3305" spans="1:2">
      <c r="A3305" s="2">
        <v>564290</v>
      </c>
      <c r="B3305" s="2" t="s">
        <v>2635</v>
      </c>
    </row>
    <row r="3306" spans="1:2">
      <c r="A3306" s="2">
        <v>564303</v>
      </c>
      <c r="B3306" s="2" t="s">
        <v>2636</v>
      </c>
    </row>
    <row r="3307" spans="1:2">
      <c r="A3307" s="2">
        <v>564311</v>
      </c>
      <c r="B3307" s="2" t="s">
        <v>2637</v>
      </c>
    </row>
    <row r="3308" spans="1:2">
      <c r="A3308" s="2">
        <v>564320</v>
      </c>
      <c r="B3308" s="2" t="s">
        <v>2638</v>
      </c>
    </row>
    <row r="3309" spans="1:2">
      <c r="A3309" s="2">
        <v>564338</v>
      </c>
      <c r="B3309" s="2" t="s">
        <v>2639</v>
      </c>
    </row>
    <row r="3310" spans="1:2">
      <c r="A3310" s="2">
        <v>564346</v>
      </c>
      <c r="B3310" s="2" t="s">
        <v>2640</v>
      </c>
    </row>
    <row r="3311" spans="1:2">
      <c r="A3311" s="2">
        <v>564354</v>
      </c>
      <c r="B3311" s="2" t="s">
        <v>2641</v>
      </c>
    </row>
    <row r="3312" spans="1:2">
      <c r="A3312" s="2">
        <v>564370</v>
      </c>
      <c r="B3312" s="2" t="s">
        <v>2642</v>
      </c>
    </row>
    <row r="3313" spans="1:2">
      <c r="A3313" s="2">
        <v>564389</v>
      </c>
      <c r="B3313" s="2" t="s">
        <v>2643</v>
      </c>
    </row>
    <row r="3314" spans="1:2">
      <c r="A3314" s="2">
        <v>564397</v>
      </c>
      <c r="B3314" s="2" t="s">
        <v>2644</v>
      </c>
    </row>
    <row r="3315" spans="1:2">
      <c r="A3315" s="2">
        <v>564400</v>
      </c>
      <c r="B3315" s="2" t="s">
        <v>2645</v>
      </c>
    </row>
    <row r="3316" spans="1:2">
      <c r="A3316" s="2">
        <v>564419</v>
      </c>
      <c r="B3316" s="2" t="s">
        <v>2646</v>
      </c>
    </row>
    <row r="3317" spans="1:2">
      <c r="A3317" s="2">
        <v>564435</v>
      </c>
      <c r="B3317" s="2" t="s">
        <v>2647</v>
      </c>
    </row>
    <row r="3318" spans="1:2">
      <c r="A3318" s="2">
        <v>564443</v>
      </c>
      <c r="B3318" s="2" t="s">
        <v>2648</v>
      </c>
    </row>
    <row r="3319" spans="1:2">
      <c r="A3319" s="2">
        <v>564451</v>
      </c>
      <c r="B3319" s="2" t="s">
        <v>2649</v>
      </c>
    </row>
    <row r="3320" spans="1:2">
      <c r="A3320" s="2">
        <v>564460</v>
      </c>
      <c r="B3320" s="2" t="s">
        <v>2650</v>
      </c>
    </row>
    <row r="3321" spans="1:2">
      <c r="A3321" s="2">
        <v>564478</v>
      </c>
      <c r="B3321" s="2" t="s">
        <v>2651</v>
      </c>
    </row>
    <row r="3322" spans="1:2">
      <c r="A3322" s="2">
        <v>564486</v>
      </c>
      <c r="B3322" s="2" t="s">
        <v>2652</v>
      </c>
    </row>
    <row r="3323" spans="1:2">
      <c r="A3323" s="2">
        <v>564494</v>
      </c>
      <c r="B3323" s="2" t="s">
        <v>2653</v>
      </c>
    </row>
    <row r="3324" spans="1:2">
      <c r="A3324" s="2">
        <v>564508</v>
      </c>
      <c r="B3324" s="2" t="s">
        <v>2654</v>
      </c>
    </row>
    <row r="3325" spans="1:2">
      <c r="A3325" s="2">
        <v>564516</v>
      </c>
      <c r="B3325" s="2" t="s">
        <v>2655</v>
      </c>
    </row>
    <row r="3326" spans="1:2">
      <c r="A3326" s="2">
        <v>564524</v>
      </c>
      <c r="B3326" s="2" t="s">
        <v>2656</v>
      </c>
    </row>
    <row r="3327" spans="1:2">
      <c r="A3327" s="2">
        <v>564559</v>
      </c>
      <c r="B3327" s="2" t="s">
        <v>2657</v>
      </c>
    </row>
    <row r="3328" spans="1:2">
      <c r="A3328" s="2">
        <v>564567</v>
      </c>
      <c r="B3328" s="2" t="s">
        <v>2658</v>
      </c>
    </row>
    <row r="3329" spans="1:2">
      <c r="A3329" s="2">
        <v>564575</v>
      </c>
      <c r="B3329" s="2" t="s">
        <v>2659</v>
      </c>
    </row>
    <row r="3330" spans="1:2">
      <c r="A3330" s="2">
        <v>564583</v>
      </c>
      <c r="B3330" s="2" t="s">
        <v>2660</v>
      </c>
    </row>
    <row r="3331" spans="1:2">
      <c r="A3331" s="2">
        <v>564621</v>
      </c>
      <c r="B3331" s="2" t="s">
        <v>2661</v>
      </c>
    </row>
    <row r="3332" spans="1:2">
      <c r="A3332" s="2">
        <v>564630</v>
      </c>
      <c r="B3332" s="2" t="s">
        <v>2662</v>
      </c>
    </row>
    <row r="3333" spans="1:2">
      <c r="A3333" s="2">
        <v>564648</v>
      </c>
      <c r="B3333" s="2" t="s">
        <v>2663</v>
      </c>
    </row>
    <row r="3334" spans="1:2">
      <c r="A3334" s="2">
        <v>564656</v>
      </c>
      <c r="B3334" s="2" t="s">
        <v>2664</v>
      </c>
    </row>
    <row r="3335" spans="1:2">
      <c r="A3335" s="2">
        <v>564664</v>
      </c>
      <c r="B3335" s="2" t="s">
        <v>2665</v>
      </c>
    </row>
    <row r="3336" spans="1:2">
      <c r="A3336" s="2">
        <v>564672</v>
      </c>
      <c r="B3336" s="2" t="s">
        <v>2666</v>
      </c>
    </row>
    <row r="3337" spans="1:2">
      <c r="A3337" s="2">
        <v>564680</v>
      </c>
      <c r="B3337" s="2" t="s">
        <v>2667</v>
      </c>
    </row>
    <row r="3338" spans="1:2">
      <c r="A3338" s="2">
        <v>564699</v>
      </c>
      <c r="B3338" s="2" t="s">
        <v>2668</v>
      </c>
    </row>
    <row r="3339" spans="1:2">
      <c r="A3339" s="2">
        <v>564702</v>
      </c>
      <c r="B3339" s="2" t="s">
        <v>2669</v>
      </c>
    </row>
    <row r="3340" spans="1:2">
      <c r="A3340" s="2">
        <v>564710</v>
      </c>
      <c r="B3340" s="2" t="s">
        <v>2670</v>
      </c>
    </row>
    <row r="3341" spans="1:2">
      <c r="A3341" s="2">
        <v>564729</v>
      </c>
      <c r="B3341" s="2" t="s">
        <v>2671</v>
      </c>
    </row>
    <row r="3342" spans="1:2">
      <c r="A3342" s="2">
        <v>564737</v>
      </c>
      <c r="B3342" s="2" t="s">
        <v>2672</v>
      </c>
    </row>
    <row r="3343" spans="1:2">
      <c r="A3343" s="2">
        <v>564745</v>
      </c>
      <c r="B3343" s="2" t="s">
        <v>2673</v>
      </c>
    </row>
    <row r="3344" spans="1:2">
      <c r="A3344" s="2">
        <v>564753</v>
      </c>
      <c r="B3344" s="2" t="s">
        <v>2674</v>
      </c>
    </row>
    <row r="3345" spans="1:2">
      <c r="A3345" s="2">
        <v>564761</v>
      </c>
      <c r="B3345" s="2" t="s">
        <v>2675</v>
      </c>
    </row>
    <row r="3346" spans="1:2">
      <c r="A3346" s="2">
        <v>564770</v>
      </c>
      <c r="B3346" s="2" t="s">
        <v>2676</v>
      </c>
    </row>
    <row r="3347" spans="1:2">
      <c r="A3347" s="2">
        <v>564796</v>
      </c>
      <c r="B3347" s="2" t="s">
        <v>2677</v>
      </c>
    </row>
    <row r="3348" spans="1:2">
      <c r="A3348" s="2">
        <v>564800</v>
      </c>
      <c r="B3348" s="2" t="s">
        <v>2678</v>
      </c>
    </row>
    <row r="3349" spans="1:2">
      <c r="A3349" s="2">
        <v>564818</v>
      </c>
      <c r="B3349" s="2" t="s">
        <v>2679</v>
      </c>
    </row>
    <row r="3350" spans="1:2">
      <c r="A3350" s="2">
        <v>564826</v>
      </c>
      <c r="B3350" s="2" t="s">
        <v>2680</v>
      </c>
    </row>
    <row r="3351" spans="1:2">
      <c r="A3351" s="2">
        <v>564834</v>
      </c>
      <c r="B3351" s="2" t="s">
        <v>2681</v>
      </c>
    </row>
    <row r="3352" spans="1:2">
      <c r="A3352" s="2">
        <v>564842</v>
      </c>
      <c r="B3352" s="2" t="s">
        <v>2682</v>
      </c>
    </row>
    <row r="3353" spans="1:2">
      <c r="A3353" s="2">
        <v>564850</v>
      </c>
      <c r="B3353" s="2" t="s">
        <v>2683</v>
      </c>
    </row>
    <row r="3354" spans="1:2">
      <c r="A3354" s="2">
        <v>564869</v>
      </c>
      <c r="B3354" s="2" t="s">
        <v>2684</v>
      </c>
    </row>
    <row r="3355" spans="1:2">
      <c r="A3355" s="2">
        <v>564893</v>
      </c>
      <c r="B3355" s="2" t="s">
        <v>2685</v>
      </c>
    </row>
    <row r="3356" spans="1:2">
      <c r="A3356" s="2">
        <v>564907</v>
      </c>
      <c r="B3356" s="2" t="s">
        <v>2686</v>
      </c>
    </row>
    <row r="3357" spans="1:2">
      <c r="A3357" s="2">
        <v>564923</v>
      </c>
      <c r="B3357" s="2" t="s">
        <v>2687</v>
      </c>
    </row>
    <row r="3358" spans="1:2">
      <c r="A3358" s="2">
        <v>564931</v>
      </c>
      <c r="B3358" s="2" t="s">
        <v>2688</v>
      </c>
    </row>
    <row r="3359" spans="1:2">
      <c r="A3359" s="2">
        <v>564958</v>
      </c>
      <c r="B3359" s="2" t="s">
        <v>2689</v>
      </c>
    </row>
    <row r="3360" spans="1:2">
      <c r="A3360" s="2">
        <v>564982</v>
      </c>
      <c r="B3360" s="2" t="s">
        <v>2690</v>
      </c>
    </row>
    <row r="3361" spans="1:2">
      <c r="A3361" s="2">
        <v>565008</v>
      </c>
      <c r="B3361" s="2" t="s">
        <v>2691</v>
      </c>
    </row>
    <row r="3362" spans="1:2">
      <c r="A3362" s="2">
        <v>565016</v>
      </c>
      <c r="B3362" s="2" t="s">
        <v>2692</v>
      </c>
    </row>
    <row r="3363" spans="1:2">
      <c r="A3363" s="2">
        <v>565024</v>
      </c>
      <c r="B3363" s="2" t="s">
        <v>2693</v>
      </c>
    </row>
    <row r="3364" spans="1:2">
      <c r="A3364" s="2">
        <v>565032</v>
      </c>
      <c r="B3364" s="2" t="s">
        <v>2694</v>
      </c>
    </row>
    <row r="3365" spans="1:2">
      <c r="A3365" s="2">
        <v>565040</v>
      </c>
      <c r="B3365" s="2" t="s">
        <v>2695</v>
      </c>
    </row>
    <row r="3366" spans="1:2">
      <c r="A3366" s="2">
        <v>565040</v>
      </c>
      <c r="B3366" s="2" t="s">
        <v>2695</v>
      </c>
    </row>
    <row r="3367" spans="1:2">
      <c r="A3367" s="2">
        <v>565059</v>
      </c>
      <c r="B3367" s="2" t="s">
        <v>2696</v>
      </c>
    </row>
    <row r="3368" spans="1:2">
      <c r="A3368" s="2">
        <v>565067</v>
      </c>
      <c r="B3368" s="2" t="s">
        <v>2697</v>
      </c>
    </row>
    <row r="3369" spans="1:2">
      <c r="A3369" s="2">
        <v>565075</v>
      </c>
      <c r="B3369" s="2" t="s">
        <v>2698</v>
      </c>
    </row>
    <row r="3370" spans="1:2">
      <c r="A3370" s="2">
        <v>565091</v>
      </c>
      <c r="B3370" s="2" t="s">
        <v>2699</v>
      </c>
    </row>
    <row r="3371" spans="1:2">
      <c r="A3371" s="2">
        <v>565105</v>
      </c>
      <c r="B3371" s="2" t="s">
        <v>2700</v>
      </c>
    </row>
    <row r="3372" spans="1:2">
      <c r="A3372" s="2">
        <v>565113</v>
      </c>
      <c r="B3372" s="2" t="s">
        <v>2701</v>
      </c>
    </row>
    <row r="3373" spans="1:2">
      <c r="A3373" s="2">
        <v>565130</v>
      </c>
      <c r="B3373" s="2" t="s">
        <v>2702</v>
      </c>
    </row>
    <row r="3374" spans="1:2">
      <c r="A3374" s="2">
        <v>565199</v>
      </c>
      <c r="B3374" s="2" t="s">
        <v>2703</v>
      </c>
    </row>
    <row r="3375" spans="1:2">
      <c r="A3375" s="2">
        <v>565199</v>
      </c>
      <c r="B3375" s="2" t="s">
        <v>2703</v>
      </c>
    </row>
    <row r="3376" spans="1:2">
      <c r="A3376" s="2">
        <v>565202</v>
      </c>
      <c r="B3376" s="2" t="s">
        <v>2704</v>
      </c>
    </row>
    <row r="3377" spans="1:2">
      <c r="A3377" s="2">
        <v>565210</v>
      </c>
      <c r="B3377" s="2" t="s">
        <v>2705</v>
      </c>
    </row>
    <row r="3378" spans="1:2">
      <c r="A3378" s="2">
        <v>565229</v>
      </c>
      <c r="B3378" s="2" t="s">
        <v>2706</v>
      </c>
    </row>
    <row r="3379" spans="1:2">
      <c r="A3379" s="2">
        <v>565237</v>
      </c>
      <c r="B3379" s="2" t="s">
        <v>2707</v>
      </c>
    </row>
    <row r="3380" spans="1:2">
      <c r="A3380" s="2">
        <v>565245</v>
      </c>
      <c r="B3380" s="2" t="s">
        <v>2708</v>
      </c>
    </row>
    <row r="3381" spans="1:2">
      <c r="A3381" s="2">
        <v>565253</v>
      </c>
      <c r="B3381" s="2" t="s">
        <v>2709</v>
      </c>
    </row>
    <row r="3382" spans="1:2">
      <c r="A3382" s="2">
        <v>565261</v>
      </c>
      <c r="B3382" s="2" t="s">
        <v>2710</v>
      </c>
    </row>
    <row r="3383" spans="1:2">
      <c r="A3383" s="2">
        <v>565270</v>
      </c>
      <c r="B3383" s="2" t="s">
        <v>2711</v>
      </c>
    </row>
    <row r="3384" spans="1:2">
      <c r="A3384" s="2">
        <v>565288</v>
      </c>
      <c r="B3384" s="2" t="s">
        <v>2712</v>
      </c>
    </row>
    <row r="3385" spans="1:2">
      <c r="A3385" s="2">
        <v>565296</v>
      </c>
      <c r="B3385" s="2" t="s">
        <v>2713</v>
      </c>
    </row>
    <row r="3386" spans="1:2">
      <c r="A3386" s="2">
        <v>565300</v>
      </c>
      <c r="B3386" s="2" t="s">
        <v>2714</v>
      </c>
    </row>
    <row r="3387" spans="1:2">
      <c r="A3387" s="2">
        <v>565318</v>
      </c>
      <c r="B3387" s="2" t="s">
        <v>2715</v>
      </c>
    </row>
    <row r="3388" spans="1:2">
      <c r="A3388" s="2">
        <v>565326</v>
      </c>
      <c r="B3388" s="2" t="s">
        <v>2716</v>
      </c>
    </row>
    <row r="3389" spans="1:2">
      <c r="A3389" s="2">
        <v>565342</v>
      </c>
      <c r="B3389" s="2" t="s">
        <v>2717</v>
      </c>
    </row>
    <row r="3390" spans="1:2">
      <c r="A3390" s="2">
        <v>565350</v>
      </c>
      <c r="B3390" s="2" t="s">
        <v>2718</v>
      </c>
    </row>
    <row r="3391" spans="1:2">
      <c r="A3391" s="2">
        <v>565369</v>
      </c>
      <c r="B3391" s="2" t="s">
        <v>2719</v>
      </c>
    </row>
    <row r="3392" spans="1:2">
      <c r="A3392" s="2">
        <v>565377</v>
      </c>
      <c r="B3392" s="2" t="s">
        <v>2720</v>
      </c>
    </row>
    <row r="3393" spans="1:2">
      <c r="A3393" s="2">
        <v>565385</v>
      </c>
      <c r="B3393" s="2" t="s">
        <v>2721</v>
      </c>
    </row>
    <row r="3394" spans="1:2">
      <c r="A3394" s="2">
        <v>565393</v>
      </c>
      <c r="B3394" s="2" t="s">
        <v>2722</v>
      </c>
    </row>
    <row r="3395" spans="1:2">
      <c r="A3395" s="2">
        <v>565407</v>
      </c>
      <c r="B3395" s="2" t="s">
        <v>2723</v>
      </c>
    </row>
    <row r="3396" spans="1:2">
      <c r="A3396" s="2">
        <v>565415</v>
      </c>
      <c r="B3396" s="2" t="s">
        <v>2724</v>
      </c>
    </row>
    <row r="3397" spans="1:2">
      <c r="A3397" s="2">
        <v>565423</v>
      </c>
      <c r="B3397" s="2" t="s">
        <v>2725</v>
      </c>
    </row>
    <row r="3398" spans="1:2">
      <c r="A3398" s="2">
        <v>565431</v>
      </c>
      <c r="B3398" s="2" t="s">
        <v>2726</v>
      </c>
    </row>
    <row r="3399" spans="1:2">
      <c r="A3399" s="2">
        <v>565440</v>
      </c>
      <c r="B3399" s="2" t="s">
        <v>2727</v>
      </c>
    </row>
    <row r="3400" spans="1:2">
      <c r="A3400" s="2">
        <v>565458</v>
      </c>
      <c r="B3400" s="2" t="s">
        <v>2728</v>
      </c>
    </row>
    <row r="3401" spans="1:2">
      <c r="A3401" s="2">
        <v>565466</v>
      </c>
      <c r="B3401" s="2" t="s">
        <v>2729</v>
      </c>
    </row>
    <row r="3402" spans="1:2">
      <c r="A3402" s="2">
        <v>565474</v>
      </c>
      <c r="B3402" s="2" t="s">
        <v>2730</v>
      </c>
    </row>
    <row r="3403" spans="1:2">
      <c r="A3403" s="2">
        <v>565482</v>
      </c>
      <c r="B3403" s="2" t="s">
        <v>2731</v>
      </c>
    </row>
    <row r="3404" spans="1:2">
      <c r="A3404" s="2">
        <v>565504</v>
      </c>
      <c r="B3404" s="2" t="s">
        <v>2732</v>
      </c>
    </row>
    <row r="3405" spans="1:2">
      <c r="A3405" s="2">
        <v>565520</v>
      </c>
      <c r="B3405" s="2" t="s">
        <v>2733</v>
      </c>
    </row>
    <row r="3406" spans="1:2">
      <c r="A3406" s="2">
        <v>565547</v>
      </c>
      <c r="B3406" s="2" t="s">
        <v>2734</v>
      </c>
    </row>
    <row r="3407" spans="1:2">
      <c r="A3407" s="2">
        <v>565555</v>
      </c>
      <c r="B3407" s="2" t="s">
        <v>2735</v>
      </c>
    </row>
    <row r="3408" spans="1:2">
      <c r="A3408" s="2">
        <v>565563</v>
      </c>
      <c r="B3408" s="2" t="s">
        <v>2736</v>
      </c>
    </row>
    <row r="3409" spans="1:2">
      <c r="A3409" s="2">
        <v>565571</v>
      </c>
      <c r="B3409" s="2" t="s">
        <v>2737</v>
      </c>
    </row>
    <row r="3410" spans="1:2">
      <c r="A3410" s="2">
        <v>565580</v>
      </c>
      <c r="B3410" s="2" t="s">
        <v>2738</v>
      </c>
    </row>
    <row r="3411" spans="1:2">
      <c r="A3411" s="2">
        <v>565628</v>
      </c>
      <c r="B3411" s="2" t="s">
        <v>2739</v>
      </c>
    </row>
    <row r="3412" spans="1:2">
      <c r="A3412" s="2">
        <v>565644</v>
      </c>
      <c r="B3412" s="2" t="s">
        <v>2740</v>
      </c>
    </row>
    <row r="3413" spans="1:2">
      <c r="A3413" s="2">
        <v>565652</v>
      </c>
      <c r="B3413" s="2" t="s">
        <v>2741</v>
      </c>
    </row>
    <row r="3414" spans="1:2">
      <c r="A3414" s="2">
        <v>565679</v>
      </c>
      <c r="B3414" s="2" t="s">
        <v>2742</v>
      </c>
    </row>
    <row r="3415" spans="1:2">
      <c r="A3415" s="2">
        <v>565687</v>
      </c>
      <c r="B3415" s="2" t="s">
        <v>2743</v>
      </c>
    </row>
    <row r="3416" spans="1:2">
      <c r="A3416" s="2">
        <v>565695</v>
      </c>
      <c r="B3416" s="2" t="s">
        <v>2744</v>
      </c>
    </row>
    <row r="3417" spans="1:2">
      <c r="A3417" s="2">
        <v>565709</v>
      </c>
      <c r="B3417" s="2" t="s">
        <v>2745</v>
      </c>
    </row>
    <row r="3418" spans="1:2">
      <c r="A3418" s="2">
        <v>565717</v>
      </c>
      <c r="B3418" s="2" t="s">
        <v>2746</v>
      </c>
    </row>
    <row r="3419" spans="1:2">
      <c r="A3419" s="2">
        <v>565725</v>
      </c>
      <c r="B3419" s="2" t="s">
        <v>2747</v>
      </c>
    </row>
    <row r="3420" spans="1:2">
      <c r="A3420" s="2">
        <v>565733</v>
      </c>
      <c r="B3420" s="2" t="s">
        <v>2748</v>
      </c>
    </row>
    <row r="3421" spans="1:2">
      <c r="A3421" s="2">
        <v>565741</v>
      </c>
      <c r="B3421" s="2" t="s">
        <v>2749</v>
      </c>
    </row>
    <row r="3422" spans="1:2">
      <c r="A3422" s="2">
        <v>565750</v>
      </c>
      <c r="B3422" s="2" t="s">
        <v>2750</v>
      </c>
    </row>
    <row r="3423" spans="1:2">
      <c r="A3423" s="2">
        <v>565768</v>
      </c>
      <c r="B3423" s="2" t="s">
        <v>2751</v>
      </c>
    </row>
    <row r="3424" spans="1:2">
      <c r="A3424" s="2">
        <v>565776</v>
      </c>
      <c r="B3424" s="2" t="s">
        <v>2752</v>
      </c>
    </row>
    <row r="3425" spans="1:2">
      <c r="A3425" s="2">
        <v>565776</v>
      </c>
      <c r="B3425" s="2" t="s">
        <v>2752</v>
      </c>
    </row>
    <row r="3426" spans="1:2">
      <c r="A3426" s="2">
        <v>565784</v>
      </c>
      <c r="B3426" s="2" t="s">
        <v>2753</v>
      </c>
    </row>
    <row r="3427" spans="1:2">
      <c r="A3427" s="2">
        <v>565806</v>
      </c>
      <c r="B3427" s="2" t="s">
        <v>2754</v>
      </c>
    </row>
    <row r="3428" spans="1:2">
      <c r="A3428" s="2">
        <v>565814</v>
      </c>
      <c r="B3428" s="2" t="s">
        <v>2755</v>
      </c>
    </row>
    <row r="3429" spans="1:2">
      <c r="A3429" s="2">
        <v>565830</v>
      </c>
      <c r="B3429" s="2" t="s">
        <v>2756</v>
      </c>
    </row>
    <row r="3430" spans="1:2">
      <c r="A3430" s="2">
        <v>565849</v>
      </c>
      <c r="B3430" s="2" t="s">
        <v>2757</v>
      </c>
    </row>
    <row r="3431" spans="1:2">
      <c r="A3431" s="2">
        <v>565857</v>
      </c>
      <c r="B3431" s="2" t="s">
        <v>2758</v>
      </c>
    </row>
    <row r="3432" spans="1:2">
      <c r="A3432" s="2">
        <v>565865</v>
      </c>
      <c r="B3432" s="2" t="s">
        <v>2759</v>
      </c>
    </row>
    <row r="3433" spans="1:2">
      <c r="A3433" s="2">
        <v>565873</v>
      </c>
      <c r="B3433" s="2" t="s">
        <v>2760</v>
      </c>
    </row>
    <row r="3434" spans="1:2">
      <c r="A3434" s="2">
        <v>565890</v>
      </c>
      <c r="B3434" s="2" t="s">
        <v>2761</v>
      </c>
    </row>
    <row r="3435" spans="1:2">
      <c r="A3435" s="2">
        <v>565903</v>
      </c>
      <c r="B3435" s="2" t="s">
        <v>2762</v>
      </c>
    </row>
    <row r="3436" spans="1:2">
      <c r="A3436" s="2">
        <v>565911</v>
      </c>
      <c r="B3436" s="2" t="s">
        <v>2763</v>
      </c>
    </row>
    <row r="3437" spans="1:2">
      <c r="A3437" s="2">
        <v>565938</v>
      </c>
      <c r="B3437" s="2" t="s">
        <v>2764</v>
      </c>
    </row>
    <row r="3438" spans="1:2">
      <c r="A3438" s="2">
        <v>565946</v>
      </c>
      <c r="B3438" s="2" t="s">
        <v>2765</v>
      </c>
    </row>
    <row r="3439" spans="1:2">
      <c r="A3439" s="2">
        <v>565954</v>
      </c>
      <c r="B3439" s="2" t="s">
        <v>2766</v>
      </c>
    </row>
    <row r="3440" spans="1:2">
      <c r="A3440" s="2">
        <v>565962</v>
      </c>
      <c r="B3440" s="2" t="s">
        <v>2767</v>
      </c>
    </row>
    <row r="3441" spans="1:2">
      <c r="A3441" s="2">
        <v>565970</v>
      </c>
      <c r="B3441" s="2" t="s">
        <v>2768</v>
      </c>
    </row>
    <row r="3442" spans="1:2">
      <c r="A3442" s="2">
        <v>565989</v>
      </c>
      <c r="B3442" s="2" t="s">
        <v>2769</v>
      </c>
    </row>
    <row r="3443" spans="1:2">
      <c r="A3443" s="2">
        <v>565997</v>
      </c>
      <c r="B3443" s="2" t="s">
        <v>2770</v>
      </c>
    </row>
    <row r="3444" spans="1:2">
      <c r="A3444" s="2">
        <v>566004</v>
      </c>
      <c r="B3444" s="2" t="s">
        <v>2771</v>
      </c>
    </row>
    <row r="3445" spans="1:2">
      <c r="A3445" s="2">
        <v>566012</v>
      </c>
      <c r="B3445" s="2" t="s">
        <v>2772</v>
      </c>
    </row>
    <row r="3446" spans="1:2">
      <c r="A3446" s="2">
        <v>566020</v>
      </c>
      <c r="B3446" s="2" t="s">
        <v>2773</v>
      </c>
    </row>
    <row r="3447" spans="1:2">
      <c r="A3447" s="2">
        <v>566039</v>
      </c>
      <c r="B3447" s="2" t="s">
        <v>2774</v>
      </c>
    </row>
    <row r="3448" spans="1:2">
      <c r="A3448" s="2">
        <v>566047</v>
      </c>
      <c r="B3448" s="2" t="s">
        <v>2775</v>
      </c>
    </row>
    <row r="3449" spans="1:2">
      <c r="A3449" s="2">
        <v>566063</v>
      </c>
      <c r="B3449" s="2" t="s">
        <v>2776</v>
      </c>
    </row>
    <row r="3450" spans="1:2">
      <c r="A3450" s="2">
        <v>566071</v>
      </c>
      <c r="B3450" s="2" t="s">
        <v>2777</v>
      </c>
    </row>
    <row r="3451" spans="1:2">
      <c r="A3451" s="2">
        <v>566080</v>
      </c>
      <c r="B3451" s="2" t="s">
        <v>2778</v>
      </c>
    </row>
    <row r="3452" spans="1:2">
      <c r="A3452" s="2">
        <v>566101</v>
      </c>
      <c r="B3452" s="2" t="s">
        <v>2779</v>
      </c>
    </row>
    <row r="3453" spans="1:2">
      <c r="A3453" s="2">
        <v>566110</v>
      </c>
      <c r="B3453" s="2" t="s">
        <v>2780</v>
      </c>
    </row>
    <row r="3454" spans="1:2">
      <c r="A3454" s="2">
        <v>566128</v>
      </c>
      <c r="B3454" s="2" t="s">
        <v>2781</v>
      </c>
    </row>
    <row r="3455" spans="1:2">
      <c r="A3455" s="2">
        <v>566136</v>
      </c>
      <c r="B3455" s="2" t="s">
        <v>2782</v>
      </c>
    </row>
    <row r="3456" spans="1:2">
      <c r="A3456" s="2">
        <v>566144</v>
      </c>
      <c r="B3456" s="2" t="s">
        <v>2783</v>
      </c>
    </row>
    <row r="3457" spans="1:2">
      <c r="A3457" s="2">
        <v>566152</v>
      </c>
      <c r="B3457" s="2" t="s">
        <v>2784</v>
      </c>
    </row>
    <row r="3458" spans="1:2">
      <c r="A3458" s="2">
        <v>566160</v>
      </c>
      <c r="B3458" s="2" t="s">
        <v>2785</v>
      </c>
    </row>
    <row r="3459" spans="1:2">
      <c r="A3459" s="2">
        <v>566179</v>
      </c>
      <c r="B3459" s="2" t="s">
        <v>2786</v>
      </c>
    </row>
    <row r="3460" spans="1:2">
      <c r="A3460" s="2">
        <v>566187</v>
      </c>
      <c r="B3460" s="2" t="s">
        <v>2787</v>
      </c>
    </row>
    <row r="3461" spans="1:2">
      <c r="A3461" s="2">
        <v>566195</v>
      </c>
      <c r="B3461" s="2" t="s">
        <v>2788</v>
      </c>
    </row>
    <row r="3462" spans="1:2">
      <c r="A3462" s="2">
        <v>566225</v>
      </c>
      <c r="B3462" s="2" t="s">
        <v>2789</v>
      </c>
    </row>
    <row r="3463" spans="1:2">
      <c r="A3463" s="2">
        <v>566233</v>
      </c>
      <c r="B3463" s="2" t="s">
        <v>2790</v>
      </c>
    </row>
    <row r="3464" spans="1:2">
      <c r="A3464" s="2">
        <v>566241</v>
      </c>
      <c r="B3464" s="2" t="s">
        <v>2791</v>
      </c>
    </row>
    <row r="3465" spans="1:2">
      <c r="A3465" s="2">
        <v>566250</v>
      </c>
      <c r="B3465" s="2" t="s">
        <v>2792</v>
      </c>
    </row>
    <row r="3466" spans="1:2">
      <c r="A3466" s="2">
        <v>566284</v>
      </c>
      <c r="B3466" s="2" t="s">
        <v>2793</v>
      </c>
    </row>
    <row r="3467" spans="1:2">
      <c r="A3467" s="2">
        <v>566292</v>
      </c>
      <c r="B3467" s="2" t="s">
        <v>2794</v>
      </c>
    </row>
    <row r="3468" spans="1:2">
      <c r="A3468" s="2">
        <v>566306</v>
      </c>
      <c r="B3468" s="2" t="s">
        <v>2795</v>
      </c>
    </row>
    <row r="3469" spans="1:2">
      <c r="A3469" s="2">
        <v>566314</v>
      </c>
      <c r="B3469" s="2" t="s">
        <v>2796</v>
      </c>
    </row>
    <row r="3470" spans="1:2">
      <c r="A3470" s="2">
        <v>566322</v>
      </c>
      <c r="B3470" s="2" t="s">
        <v>2797</v>
      </c>
    </row>
    <row r="3471" spans="1:2">
      <c r="A3471" s="2">
        <v>566330</v>
      </c>
      <c r="B3471" s="2" t="s">
        <v>2798</v>
      </c>
    </row>
    <row r="3472" spans="1:2">
      <c r="A3472" s="2">
        <v>566349</v>
      </c>
      <c r="B3472" s="2" t="s">
        <v>2799</v>
      </c>
    </row>
    <row r="3473" spans="1:2">
      <c r="A3473" s="2">
        <v>566365</v>
      </c>
      <c r="B3473" s="2" t="s">
        <v>2800</v>
      </c>
    </row>
    <row r="3474" spans="1:2">
      <c r="A3474" s="2">
        <v>566373</v>
      </c>
      <c r="B3474" s="2" t="s">
        <v>2801</v>
      </c>
    </row>
    <row r="3475" spans="1:2">
      <c r="A3475" s="2">
        <v>566381</v>
      </c>
      <c r="B3475" s="2" t="s">
        <v>2802</v>
      </c>
    </row>
    <row r="3476" spans="1:2">
      <c r="A3476" s="2">
        <v>566390</v>
      </c>
      <c r="B3476" s="2" t="s">
        <v>2803</v>
      </c>
    </row>
    <row r="3477" spans="1:2">
      <c r="A3477" s="2">
        <v>566403</v>
      </c>
      <c r="B3477" s="2" t="s">
        <v>2804</v>
      </c>
    </row>
    <row r="3478" spans="1:2">
      <c r="A3478" s="2">
        <v>566411</v>
      </c>
      <c r="B3478" s="2" t="s">
        <v>2805</v>
      </c>
    </row>
    <row r="3479" spans="1:2">
      <c r="A3479" s="2">
        <v>566420</v>
      </c>
      <c r="B3479" s="2" t="s">
        <v>2806</v>
      </c>
    </row>
    <row r="3480" spans="1:2">
      <c r="A3480" s="2">
        <v>566446</v>
      </c>
      <c r="B3480" s="2" t="s">
        <v>2807</v>
      </c>
    </row>
    <row r="3481" spans="1:2">
      <c r="A3481" s="2">
        <v>566454</v>
      </c>
      <c r="B3481" s="2" t="s">
        <v>2808</v>
      </c>
    </row>
    <row r="3482" spans="1:2">
      <c r="A3482" s="2">
        <v>566462</v>
      </c>
      <c r="B3482" s="2" t="s">
        <v>2809</v>
      </c>
    </row>
    <row r="3483" spans="1:2">
      <c r="A3483" s="2">
        <v>566500</v>
      </c>
      <c r="B3483" s="2" t="s">
        <v>2810</v>
      </c>
    </row>
    <row r="3484" spans="1:2">
      <c r="A3484" s="2">
        <v>566535</v>
      </c>
      <c r="B3484" s="2" t="s">
        <v>2811</v>
      </c>
    </row>
    <row r="3485" spans="1:2">
      <c r="A3485" s="2">
        <v>566560</v>
      </c>
      <c r="B3485" s="2" t="s">
        <v>2812</v>
      </c>
    </row>
    <row r="3486" spans="1:2">
      <c r="A3486" s="2">
        <v>566578</v>
      </c>
      <c r="B3486" s="2" t="s">
        <v>2813</v>
      </c>
    </row>
    <row r="3487" spans="1:2">
      <c r="A3487" s="2">
        <v>566586</v>
      </c>
      <c r="B3487" s="2" t="s">
        <v>2814</v>
      </c>
    </row>
    <row r="3488" spans="1:2">
      <c r="A3488" s="2">
        <v>566616</v>
      </c>
      <c r="B3488" s="2" t="s">
        <v>2815</v>
      </c>
    </row>
    <row r="3489" spans="1:2">
      <c r="A3489" s="2">
        <v>566675</v>
      </c>
      <c r="B3489" s="2" t="s">
        <v>2816</v>
      </c>
    </row>
    <row r="3490" spans="1:2">
      <c r="A3490" s="2">
        <v>566683</v>
      </c>
      <c r="B3490" s="2" t="s">
        <v>2817</v>
      </c>
    </row>
    <row r="3491" spans="1:2">
      <c r="A3491" s="2">
        <v>566691</v>
      </c>
      <c r="B3491" s="2" t="s">
        <v>2818</v>
      </c>
    </row>
    <row r="3492" spans="1:2">
      <c r="A3492" s="2">
        <v>566705</v>
      </c>
      <c r="B3492" s="2" t="s">
        <v>2819</v>
      </c>
    </row>
    <row r="3493" spans="1:2">
      <c r="A3493" s="2">
        <v>566713</v>
      </c>
      <c r="B3493" s="2" t="s">
        <v>2820</v>
      </c>
    </row>
    <row r="3494" spans="1:2">
      <c r="A3494" s="2">
        <v>566721</v>
      </c>
      <c r="B3494" s="2" t="s">
        <v>2821</v>
      </c>
    </row>
    <row r="3495" spans="1:2">
      <c r="A3495" s="2">
        <v>566721</v>
      </c>
      <c r="B3495" s="2" t="s">
        <v>2821</v>
      </c>
    </row>
    <row r="3496" spans="1:2">
      <c r="A3496" s="2">
        <v>566748</v>
      </c>
      <c r="B3496" s="2" t="s">
        <v>2822</v>
      </c>
    </row>
    <row r="3497" spans="1:2">
      <c r="A3497" s="2">
        <v>566780</v>
      </c>
      <c r="B3497" s="2" t="s">
        <v>2823</v>
      </c>
    </row>
    <row r="3498" spans="1:2">
      <c r="A3498" s="2">
        <v>566799</v>
      </c>
      <c r="B3498" s="2" t="s">
        <v>2824</v>
      </c>
    </row>
    <row r="3499" spans="1:2">
      <c r="A3499" s="2">
        <v>566802</v>
      </c>
      <c r="B3499" s="2" t="s">
        <v>2825</v>
      </c>
    </row>
    <row r="3500" spans="1:2">
      <c r="A3500" s="2">
        <v>566845</v>
      </c>
      <c r="B3500" s="2" t="s">
        <v>2826</v>
      </c>
    </row>
    <row r="3501" spans="1:2">
      <c r="A3501" s="2">
        <v>566853</v>
      </c>
      <c r="B3501" s="2" t="s">
        <v>2827</v>
      </c>
    </row>
    <row r="3502" spans="1:2">
      <c r="A3502" s="2">
        <v>566853</v>
      </c>
      <c r="B3502" s="2" t="s">
        <v>2827</v>
      </c>
    </row>
    <row r="3503" spans="1:2">
      <c r="A3503" s="2">
        <v>566896</v>
      </c>
      <c r="B3503" s="2" t="s">
        <v>2828</v>
      </c>
    </row>
    <row r="3504" spans="1:2">
      <c r="A3504" s="2">
        <v>566900</v>
      </c>
      <c r="B3504" s="2" t="s">
        <v>2829</v>
      </c>
    </row>
    <row r="3505" spans="1:2">
      <c r="A3505" s="2">
        <v>566926</v>
      </c>
      <c r="B3505" s="2" t="s">
        <v>2830</v>
      </c>
    </row>
    <row r="3506" spans="1:2">
      <c r="A3506" s="2">
        <v>566934</v>
      </c>
      <c r="B3506" s="2" t="s">
        <v>2831</v>
      </c>
    </row>
    <row r="3507" spans="1:2">
      <c r="A3507" s="2">
        <v>566942</v>
      </c>
      <c r="B3507" s="2" t="s">
        <v>2832</v>
      </c>
    </row>
    <row r="3508" spans="1:2">
      <c r="A3508" s="2">
        <v>566950</v>
      </c>
      <c r="B3508" s="2" t="s">
        <v>2833</v>
      </c>
    </row>
    <row r="3509" spans="1:2">
      <c r="A3509" s="2">
        <v>566969</v>
      </c>
      <c r="B3509" s="2" t="s">
        <v>2834</v>
      </c>
    </row>
    <row r="3510" spans="1:2">
      <c r="A3510" s="2">
        <v>566977</v>
      </c>
      <c r="B3510" s="2" t="s">
        <v>2835</v>
      </c>
    </row>
    <row r="3511" spans="1:2">
      <c r="A3511" s="2">
        <v>566985</v>
      </c>
      <c r="B3511" s="2" t="s">
        <v>2836</v>
      </c>
    </row>
    <row r="3512" spans="1:2">
      <c r="A3512" s="2">
        <v>566985</v>
      </c>
      <c r="B3512" s="2" t="s">
        <v>2836</v>
      </c>
    </row>
    <row r="3513" spans="1:2">
      <c r="A3513" s="2">
        <v>566985</v>
      </c>
      <c r="B3513" s="2" t="s">
        <v>2836</v>
      </c>
    </row>
    <row r="3514" spans="1:2">
      <c r="A3514" s="2">
        <v>567000</v>
      </c>
      <c r="B3514" s="2" t="s">
        <v>2837</v>
      </c>
    </row>
    <row r="3515" spans="1:2">
      <c r="A3515" s="2">
        <v>567027</v>
      </c>
      <c r="B3515" s="2" t="s">
        <v>2838</v>
      </c>
    </row>
    <row r="3516" spans="1:2">
      <c r="A3516" s="2">
        <v>567035</v>
      </c>
      <c r="B3516" s="2" t="s">
        <v>2839</v>
      </c>
    </row>
    <row r="3517" spans="1:2">
      <c r="A3517" s="2">
        <v>567043</v>
      </c>
      <c r="B3517" s="2" t="s">
        <v>2840</v>
      </c>
    </row>
    <row r="3518" spans="1:2">
      <c r="A3518" s="2">
        <v>567051</v>
      </c>
      <c r="B3518" s="2" t="s">
        <v>2841</v>
      </c>
    </row>
    <row r="3519" spans="1:2">
      <c r="A3519" s="2">
        <v>567060</v>
      </c>
      <c r="B3519" s="2" t="s">
        <v>2842</v>
      </c>
    </row>
    <row r="3520" spans="1:2">
      <c r="A3520" s="2">
        <v>567060</v>
      </c>
      <c r="B3520" s="2" t="s">
        <v>2842</v>
      </c>
    </row>
    <row r="3521" spans="1:2">
      <c r="A3521" s="2">
        <v>567094</v>
      </c>
      <c r="B3521" s="2" t="s">
        <v>2843</v>
      </c>
    </row>
    <row r="3522" spans="1:2">
      <c r="A3522" s="2">
        <v>567108</v>
      </c>
      <c r="B3522" s="2" t="s">
        <v>2844</v>
      </c>
    </row>
    <row r="3523" spans="1:2">
      <c r="A3523" s="2">
        <v>567116</v>
      </c>
      <c r="B3523" s="2" t="s">
        <v>2845</v>
      </c>
    </row>
    <row r="3524" spans="1:2">
      <c r="A3524" s="2">
        <v>567132</v>
      </c>
      <c r="B3524" s="2" t="s">
        <v>2846</v>
      </c>
    </row>
    <row r="3525" spans="1:2">
      <c r="A3525" s="2">
        <v>567140</v>
      </c>
      <c r="B3525" s="2" t="s">
        <v>2847</v>
      </c>
    </row>
    <row r="3526" spans="1:2">
      <c r="A3526" s="2">
        <v>567167</v>
      </c>
      <c r="B3526" s="2" t="s">
        <v>2848</v>
      </c>
    </row>
    <row r="3527" spans="1:2">
      <c r="A3527" s="2">
        <v>567167</v>
      </c>
      <c r="B3527" s="2" t="s">
        <v>2848</v>
      </c>
    </row>
    <row r="3528" spans="1:2">
      <c r="A3528" s="2">
        <v>567167</v>
      </c>
      <c r="B3528" s="2" t="s">
        <v>2848</v>
      </c>
    </row>
    <row r="3529" spans="1:2">
      <c r="A3529" s="2">
        <v>567167</v>
      </c>
      <c r="B3529" s="2" t="s">
        <v>2848</v>
      </c>
    </row>
    <row r="3530" spans="1:2">
      <c r="A3530" s="2">
        <v>567167</v>
      </c>
      <c r="B3530" s="2" t="s">
        <v>2848</v>
      </c>
    </row>
    <row r="3531" spans="1:2">
      <c r="A3531" s="2">
        <v>567167</v>
      </c>
      <c r="B3531" s="2" t="s">
        <v>2848</v>
      </c>
    </row>
    <row r="3532" spans="1:2">
      <c r="A3532" s="2">
        <v>567167</v>
      </c>
      <c r="B3532" s="2" t="s">
        <v>2848</v>
      </c>
    </row>
    <row r="3533" spans="1:2">
      <c r="A3533" s="2">
        <v>567191</v>
      </c>
      <c r="B3533" s="2" t="s">
        <v>2849</v>
      </c>
    </row>
    <row r="3534" spans="1:2">
      <c r="A3534" s="2">
        <v>567205</v>
      </c>
      <c r="B3534" s="2" t="s">
        <v>2850</v>
      </c>
    </row>
    <row r="3535" spans="1:2">
      <c r="A3535" s="2">
        <v>567272</v>
      </c>
      <c r="B3535" s="2" t="s">
        <v>2851</v>
      </c>
    </row>
    <row r="3536" spans="1:2">
      <c r="A3536" s="2">
        <v>567272</v>
      </c>
      <c r="B3536" s="2" t="s">
        <v>2851</v>
      </c>
    </row>
    <row r="3537" spans="1:2">
      <c r="A3537" s="2">
        <v>567272</v>
      </c>
      <c r="B3537" s="2" t="s">
        <v>2851</v>
      </c>
    </row>
    <row r="3538" spans="1:2">
      <c r="A3538" s="2">
        <v>567272</v>
      </c>
      <c r="B3538" s="2" t="s">
        <v>2851</v>
      </c>
    </row>
    <row r="3539" spans="1:2">
      <c r="A3539" s="2">
        <v>567272</v>
      </c>
      <c r="B3539" s="2" t="s">
        <v>2851</v>
      </c>
    </row>
    <row r="3540" spans="1:2">
      <c r="A3540" s="2">
        <v>567302</v>
      </c>
      <c r="B3540" s="2" t="s">
        <v>2852</v>
      </c>
    </row>
    <row r="3541" spans="1:2">
      <c r="A3541" s="2">
        <v>567310</v>
      </c>
      <c r="B3541" s="2" t="s">
        <v>2853</v>
      </c>
    </row>
    <row r="3542" spans="1:2">
      <c r="A3542" s="2">
        <v>567329</v>
      </c>
      <c r="B3542" s="2" t="s">
        <v>2854</v>
      </c>
    </row>
    <row r="3543" spans="1:2">
      <c r="A3543" s="2">
        <v>567337</v>
      </c>
      <c r="B3543" s="2" t="s">
        <v>2855</v>
      </c>
    </row>
    <row r="3544" spans="1:2">
      <c r="A3544" s="2">
        <v>567345</v>
      </c>
      <c r="B3544" s="2" t="s">
        <v>2856</v>
      </c>
    </row>
    <row r="3545" spans="1:2">
      <c r="A3545" s="2">
        <v>567353</v>
      </c>
      <c r="B3545" s="2" t="s">
        <v>2857</v>
      </c>
    </row>
    <row r="3546" spans="1:2">
      <c r="A3546" s="2">
        <v>567370</v>
      </c>
      <c r="B3546" s="2" t="s">
        <v>2858</v>
      </c>
    </row>
    <row r="3547" spans="1:2">
      <c r="A3547" s="2">
        <v>567396</v>
      </c>
      <c r="B3547" s="2" t="s">
        <v>2859</v>
      </c>
    </row>
    <row r="3548" spans="1:2">
      <c r="A3548" s="2">
        <v>567400</v>
      </c>
      <c r="B3548" s="2" t="s">
        <v>2860</v>
      </c>
    </row>
    <row r="3549" spans="1:2">
      <c r="A3549" s="2">
        <v>567418</v>
      </c>
      <c r="B3549" s="2" t="s">
        <v>2861</v>
      </c>
    </row>
    <row r="3550" spans="1:2">
      <c r="A3550" s="2">
        <v>567434</v>
      </c>
      <c r="B3550" s="2" t="s">
        <v>2862</v>
      </c>
    </row>
    <row r="3551" spans="1:2">
      <c r="A3551" s="2">
        <v>567450</v>
      </c>
      <c r="B3551" s="2" t="s">
        <v>2863</v>
      </c>
    </row>
    <row r="3552" spans="1:2">
      <c r="A3552" s="2">
        <v>567485</v>
      </c>
      <c r="B3552" s="2" t="s">
        <v>2864</v>
      </c>
    </row>
    <row r="3553" spans="1:2">
      <c r="A3553" s="2">
        <v>567493</v>
      </c>
      <c r="B3553" s="2" t="s">
        <v>2865</v>
      </c>
    </row>
    <row r="3554" spans="1:2">
      <c r="A3554" s="2">
        <v>567531</v>
      </c>
      <c r="B3554" s="2" t="s">
        <v>2866</v>
      </c>
    </row>
    <row r="3555" spans="1:2">
      <c r="A3555" s="2">
        <v>567540</v>
      </c>
      <c r="B3555" s="2" t="s">
        <v>2867</v>
      </c>
    </row>
    <row r="3556" spans="1:2">
      <c r="A3556" s="2">
        <v>567566</v>
      </c>
      <c r="B3556" s="2" t="s">
        <v>2868</v>
      </c>
    </row>
    <row r="3557" spans="1:2">
      <c r="A3557" s="2">
        <v>567604</v>
      </c>
      <c r="B3557" s="2" t="s">
        <v>2869</v>
      </c>
    </row>
    <row r="3558" spans="1:2">
      <c r="A3558" s="2">
        <v>567639</v>
      </c>
      <c r="B3558" s="2" t="s">
        <v>2870</v>
      </c>
    </row>
    <row r="3559" spans="1:2">
      <c r="A3559" s="2">
        <v>567639</v>
      </c>
      <c r="B3559" s="2" t="s">
        <v>2870</v>
      </c>
    </row>
    <row r="3560" spans="1:2">
      <c r="A3560" s="2">
        <v>567655</v>
      </c>
      <c r="B3560" s="2" t="s">
        <v>2871</v>
      </c>
    </row>
    <row r="3561" spans="1:2">
      <c r="A3561" s="2">
        <v>567663</v>
      </c>
      <c r="B3561" s="2" t="s">
        <v>2872</v>
      </c>
    </row>
    <row r="3562" spans="1:2">
      <c r="A3562" s="2">
        <v>567728</v>
      </c>
      <c r="B3562" s="2" t="s">
        <v>2873</v>
      </c>
    </row>
    <row r="3563" spans="1:2">
      <c r="A3563" s="2">
        <v>567760</v>
      </c>
      <c r="B3563" s="2" t="s">
        <v>2874</v>
      </c>
    </row>
    <row r="3564" spans="1:2">
      <c r="A3564" s="2">
        <v>567787</v>
      </c>
      <c r="B3564" s="2" t="s">
        <v>2875</v>
      </c>
    </row>
    <row r="3565" spans="1:2">
      <c r="A3565" s="2">
        <v>567809</v>
      </c>
      <c r="B3565" s="2" t="s">
        <v>2876</v>
      </c>
    </row>
    <row r="3566" spans="1:2">
      <c r="A3566" s="2">
        <v>567833</v>
      </c>
      <c r="B3566" s="2" t="s">
        <v>2877</v>
      </c>
    </row>
    <row r="3567" spans="1:2">
      <c r="A3567" s="2">
        <v>567833</v>
      </c>
      <c r="B3567" s="2" t="s">
        <v>2877</v>
      </c>
    </row>
    <row r="3568" spans="1:2">
      <c r="A3568" s="2">
        <v>567876</v>
      </c>
      <c r="B3568" s="2" t="s">
        <v>2878</v>
      </c>
    </row>
    <row r="3569" spans="1:2">
      <c r="A3569" s="2">
        <v>567892</v>
      </c>
      <c r="B3569" s="2" t="s">
        <v>2879</v>
      </c>
    </row>
    <row r="3570" spans="1:2">
      <c r="A3570" s="2">
        <v>567906</v>
      </c>
      <c r="B3570" s="2" t="s">
        <v>2880</v>
      </c>
    </row>
    <row r="3571" spans="1:2">
      <c r="A3571" s="2">
        <v>567914</v>
      </c>
      <c r="B3571" s="2" t="s">
        <v>2881</v>
      </c>
    </row>
    <row r="3572" spans="1:2">
      <c r="A3572" s="2">
        <v>567922</v>
      </c>
      <c r="B3572" s="2" t="s">
        <v>2882</v>
      </c>
    </row>
    <row r="3573" spans="1:2">
      <c r="A3573" s="2">
        <v>567957</v>
      </c>
      <c r="B3573" s="2" t="s">
        <v>2883</v>
      </c>
    </row>
    <row r="3574" spans="1:2">
      <c r="A3574" s="2">
        <v>567973</v>
      </c>
      <c r="B3574" s="2" t="s">
        <v>2884</v>
      </c>
    </row>
    <row r="3575" spans="1:2">
      <c r="A3575" s="2">
        <v>567990</v>
      </c>
      <c r="B3575" s="2" t="s">
        <v>2885</v>
      </c>
    </row>
    <row r="3576" spans="1:2">
      <c r="A3576" s="2">
        <v>568015</v>
      </c>
      <c r="B3576" s="2" t="s">
        <v>2886</v>
      </c>
    </row>
    <row r="3577" spans="1:2">
      <c r="A3577" s="2">
        <v>568082</v>
      </c>
      <c r="B3577" s="2" t="s">
        <v>2887</v>
      </c>
    </row>
    <row r="3578" spans="1:2">
      <c r="A3578" s="2">
        <v>568104</v>
      </c>
      <c r="B3578" s="2" t="s">
        <v>2888</v>
      </c>
    </row>
    <row r="3579" spans="1:2">
      <c r="A3579" s="2">
        <v>568120</v>
      </c>
      <c r="B3579" s="2" t="s">
        <v>2889</v>
      </c>
    </row>
    <row r="3580" spans="1:2">
      <c r="A3580" s="2">
        <v>568139</v>
      </c>
      <c r="B3580" s="2" t="s">
        <v>2890</v>
      </c>
    </row>
    <row r="3581" spans="1:2">
      <c r="A3581" s="2">
        <v>568147</v>
      </c>
      <c r="B3581" s="2" t="s">
        <v>2891</v>
      </c>
    </row>
    <row r="3582" spans="1:2">
      <c r="A3582" s="2">
        <v>568155</v>
      </c>
      <c r="B3582" s="2" t="s">
        <v>2892</v>
      </c>
    </row>
    <row r="3583" spans="1:2">
      <c r="A3583" s="2">
        <v>568163</v>
      </c>
      <c r="B3583" s="2" t="s">
        <v>2893</v>
      </c>
    </row>
    <row r="3584" spans="1:2">
      <c r="A3584" s="2">
        <v>568180</v>
      </c>
      <c r="B3584" s="2" t="s">
        <v>2894</v>
      </c>
    </row>
    <row r="3585" spans="1:2">
      <c r="A3585" s="2">
        <v>568201</v>
      </c>
      <c r="B3585" s="2" t="s">
        <v>2895</v>
      </c>
    </row>
    <row r="3586" spans="1:2">
      <c r="A3586" s="2">
        <v>568201</v>
      </c>
      <c r="B3586" s="2" t="s">
        <v>2895</v>
      </c>
    </row>
    <row r="3587" spans="1:2">
      <c r="A3587" s="2">
        <v>568210</v>
      </c>
      <c r="B3587" s="2" t="s">
        <v>2896</v>
      </c>
    </row>
    <row r="3588" spans="1:2">
      <c r="A3588" s="2">
        <v>568228</v>
      </c>
      <c r="B3588" s="2" t="s">
        <v>2897</v>
      </c>
    </row>
    <row r="3589" spans="1:2">
      <c r="A3589" s="2">
        <v>568228</v>
      </c>
      <c r="B3589" s="2" t="s">
        <v>2897</v>
      </c>
    </row>
    <row r="3590" spans="1:2">
      <c r="A3590" s="2">
        <v>568260</v>
      </c>
      <c r="B3590" s="2" t="s">
        <v>2898</v>
      </c>
    </row>
    <row r="3591" spans="1:2">
      <c r="A3591" s="2">
        <v>568279</v>
      </c>
      <c r="B3591" s="2" t="s">
        <v>2899</v>
      </c>
    </row>
    <row r="3592" spans="1:2">
      <c r="A3592" s="2">
        <v>568287</v>
      </c>
      <c r="B3592" s="2" t="s">
        <v>2900</v>
      </c>
    </row>
    <row r="3593" spans="1:2">
      <c r="A3593" s="2">
        <v>568295</v>
      </c>
      <c r="B3593" s="2" t="s">
        <v>2901</v>
      </c>
    </row>
    <row r="3594" spans="1:2">
      <c r="A3594" s="2">
        <v>568341</v>
      </c>
      <c r="B3594" s="2" t="s">
        <v>2902</v>
      </c>
    </row>
    <row r="3595" spans="1:2">
      <c r="A3595" s="2">
        <v>568350</v>
      </c>
      <c r="B3595" s="2" t="s">
        <v>2903</v>
      </c>
    </row>
    <row r="3596" spans="1:2">
      <c r="A3596" s="2">
        <v>568392</v>
      </c>
      <c r="B3596" s="2" t="s">
        <v>2904</v>
      </c>
    </row>
    <row r="3597" spans="1:2">
      <c r="A3597" s="2">
        <v>568422</v>
      </c>
      <c r="B3597" s="2" t="s">
        <v>2905</v>
      </c>
    </row>
    <row r="3598" spans="1:2">
      <c r="A3598" s="2">
        <v>568422</v>
      </c>
      <c r="B3598" s="2" t="s">
        <v>2905</v>
      </c>
    </row>
    <row r="3599" spans="1:2">
      <c r="A3599" s="2">
        <v>568473</v>
      </c>
      <c r="B3599" s="2" t="s">
        <v>2906</v>
      </c>
    </row>
    <row r="3600" spans="1:2">
      <c r="A3600" s="2">
        <v>568481</v>
      </c>
      <c r="B3600" s="2" t="s">
        <v>2907</v>
      </c>
    </row>
    <row r="3601" spans="1:2">
      <c r="A3601" s="2">
        <v>568503</v>
      </c>
      <c r="B3601" s="2" t="s">
        <v>2908</v>
      </c>
    </row>
    <row r="3602" spans="1:2">
      <c r="A3602" s="2">
        <v>568520</v>
      </c>
      <c r="B3602" s="2" t="s">
        <v>2909</v>
      </c>
    </row>
    <row r="3603" spans="1:2">
      <c r="A3603" s="2">
        <v>568538</v>
      </c>
      <c r="B3603" s="2" t="s">
        <v>2910</v>
      </c>
    </row>
    <row r="3604" spans="1:2">
      <c r="A3604" s="2">
        <v>568597</v>
      </c>
      <c r="B3604" s="2" t="s">
        <v>2911</v>
      </c>
    </row>
    <row r="3605" spans="1:2">
      <c r="A3605" s="2">
        <v>568600</v>
      </c>
      <c r="B3605" s="2" t="s">
        <v>2912</v>
      </c>
    </row>
    <row r="3606" spans="1:2">
      <c r="A3606" s="2">
        <v>568619</v>
      </c>
      <c r="B3606" s="2" t="s">
        <v>2913</v>
      </c>
    </row>
    <row r="3607" spans="1:2">
      <c r="A3607" s="2">
        <v>568635</v>
      </c>
      <c r="B3607" s="2" t="s">
        <v>2914</v>
      </c>
    </row>
    <row r="3608" spans="1:2">
      <c r="A3608" s="2">
        <v>568660</v>
      </c>
      <c r="B3608" s="2" t="s">
        <v>2915</v>
      </c>
    </row>
    <row r="3609" spans="1:2">
      <c r="A3609" s="2">
        <v>568830</v>
      </c>
      <c r="B3609" s="2" t="s">
        <v>2916</v>
      </c>
    </row>
    <row r="3610" spans="1:2">
      <c r="A3610" s="2">
        <v>568864</v>
      </c>
      <c r="B3610" s="2" t="s">
        <v>2917</v>
      </c>
    </row>
    <row r="3611" spans="1:2">
      <c r="A3611" s="2">
        <v>568929</v>
      </c>
      <c r="B3611" s="2" t="s">
        <v>2918</v>
      </c>
    </row>
    <row r="3612" spans="1:2">
      <c r="A3612" s="2">
        <v>568945</v>
      </c>
      <c r="B3612" s="2" t="s">
        <v>2919</v>
      </c>
    </row>
    <row r="3613" spans="1:2">
      <c r="A3613" s="2">
        <v>568996</v>
      </c>
      <c r="B3613" s="2" t="s">
        <v>2920</v>
      </c>
    </row>
    <row r="3614" spans="1:2">
      <c r="A3614" s="2">
        <v>569046</v>
      </c>
      <c r="B3614" s="2" t="s">
        <v>2921</v>
      </c>
    </row>
    <row r="3615" spans="1:2">
      <c r="A3615" s="2">
        <v>569216</v>
      </c>
      <c r="B3615" s="2" t="s">
        <v>2922</v>
      </c>
    </row>
    <row r="3616" spans="1:2">
      <c r="A3616" s="2">
        <v>569224</v>
      </c>
      <c r="B3616" s="2" t="s">
        <v>2923</v>
      </c>
    </row>
    <row r="3617" spans="1:2">
      <c r="A3617" s="2">
        <v>569232</v>
      </c>
      <c r="B3617" s="2" t="s">
        <v>2924</v>
      </c>
    </row>
    <row r="3618" spans="1:2">
      <c r="A3618" s="2">
        <v>569240</v>
      </c>
      <c r="B3618" s="2" t="s">
        <v>2925</v>
      </c>
    </row>
    <row r="3619" spans="1:2">
      <c r="A3619" s="2">
        <v>569240</v>
      </c>
      <c r="B3619" s="2" t="s">
        <v>2925</v>
      </c>
    </row>
    <row r="3620" spans="1:2">
      <c r="A3620" s="2">
        <v>569259</v>
      </c>
      <c r="B3620" s="2" t="s">
        <v>2926</v>
      </c>
    </row>
    <row r="3621" spans="1:2">
      <c r="A3621" s="2">
        <v>569275</v>
      </c>
      <c r="B3621" s="2" t="s">
        <v>2927</v>
      </c>
    </row>
    <row r="3622" spans="1:2">
      <c r="A3622" s="2">
        <v>569321</v>
      </c>
      <c r="B3622" s="2" t="s">
        <v>2928</v>
      </c>
    </row>
    <row r="3623" spans="1:2">
      <c r="A3623" s="2">
        <v>569364</v>
      </c>
      <c r="B3623" s="2" t="s">
        <v>2929</v>
      </c>
    </row>
    <row r="3624" spans="1:2">
      <c r="A3624" s="2">
        <v>569372</v>
      </c>
      <c r="B3624" s="2" t="s">
        <v>2930</v>
      </c>
    </row>
    <row r="3625" spans="1:2">
      <c r="A3625" s="2">
        <v>569372</v>
      </c>
      <c r="B3625" s="2" t="s">
        <v>2930</v>
      </c>
    </row>
    <row r="3626" spans="1:2">
      <c r="A3626" s="2">
        <v>569399</v>
      </c>
      <c r="B3626" s="2" t="s">
        <v>2931</v>
      </c>
    </row>
    <row r="3627" spans="1:2">
      <c r="A3627" s="2">
        <v>569410</v>
      </c>
      <c r="B3627" s="2" t="s">
        <v>2932</v>
      </c>
    </row>
    <row r="3628" spans="1:2">
      <c r="A3628" s="2">
        <v>569429</v>
      </c>
      <c r="B3628" s="2" t="s">
        <v>2933</v>
      </c>
    </row>
    <row r="3629" spans="1:2">
      <c r="A3629" s="2">
        <v>569445</v>
      </c>
      <c r="B3629" s="2" t="s">
        <v>2934</v>
      </c>
    </row>
    <row r="3630" spans="1:2">
      <c r="A3630" s="2">
        <v>569453</v>
      </c>
      <c r="B3630" s="2" t="s">
        <v>2935</v>
      </c>
    </row>
    <row r="3631" spans="1:2">
      <c r="A3631" s="2">
        <v>569461</v>
      </c>
      <c r="B3631" s="2" t="s">
        <v>2936</v>
      </c>
    </row>
    <row r="3632" spans="1:2">
      <c r="A3632" s="2">
        <v>569470</v>
      </c>
      <c r="B3632" s="2" t="s">
        <v>2937</v>
      </c>
    </row>
    <row r="3633" spans="1:2">
      <c r="A3633" s="2">
        <v>569518</v>
      </c>
      <c r="B3633" s="2" t="s">
        <v>2938</v>
      </c>
    </row>
    <row r="3634" spans="1:2">
      <c r="A3634" s="2">
        <v>569534</v>
      </c>
      <c r="B3634" s="2" t="s">
        <v>2939</v>
      </c>
    </row>
    <row r="3635" spans="1:2">
      <c r="A3635" s="2">
        <v>569569</v>
      </c>
      <c r="B3635" s="2" t="s">
        <v>2940</v>
      </c>
    </row>
    <row r="3636" spans="1:2">
      <c r="A3636" s="2">
        <v>569585</v>
      </c>
      <c r="B3636" s="2" t="s">
        <v>2941</v>
      </c>
    </row>
    <row r="3637" spans="1:2">
      <c r="A3637" s="2">
        <v>569593</v>
      </c>
      <c r="B3637" s="2" t="s">
        <v>2942</v>
      </c>
    </row>
    <row r="3638" spans="1:2">
      <c r="A3638" s="2">
        <v>569593</v>
      </c>
      <c r="B3638" s="2" t="s">
        <v>2942</v>
      </c>
    </row>
    <row r="3639" spans="1:2">
      <c r="A3639" s="2">
        <v>569615</v>
      </c>
      <c r="B3639" s="2" t="s">
        <v>2943</v>
      </c>
    </row>
    <row r="3640" spans="1:2">
      <c r="A3640" s="2">
        <v>569623</v>
      </c>
      <c r="B3640" s="2" t="s">
        <v>2944</v>
      </c>
    </row>
    <row r="3641" spans="1:2">
      <c r="A3641" s="2">
        <v>569631</v>
      </c>
      <c r="B3641" s="2" t="s">
        <v>2945</v>
      </c>
    </row>
    <row r="3642" spans="1:2">
      <c r="A3642" s="2">
        <v>569640</v>
      </c>
      <c r="B3642" s="2" t="s">
        <v>2946</v>
      </c>
    </row>
    <row r="3643" spans="1:2">
      <c r="A3643" s="2">
        <v>569682</v>
      </c>
      <c r="B3643" s="2" t="s">
        <v>2947</v>
      </c>
    </row>
    <row r="3644" spans="1:2">
      <c r="A3644" s="2">
        <v>569690</v>
      </c>
      <c r="B3644" s="2" t="s">
        <v>2948</v>
      </c>
    </row>
    <row r="3645" spans="1:2">
      <c r="A3645" s="2">
        <v>569712</v>
      </c>
      <c r="B3645" s="2" t="s">
        <v>2949</v>
      </c>
    </row>
    <row r="3646" spans="1:2">
      <c r="A3646" s="2">
        <v>569720</v>
      </c>
      <c r="B3646" s="2" t="s">
        <v>2950</v>
      </c>
    </row>
    <row r="3647" spans="1:2">
      <c r="A3647" s="2">
        <v>569747</v>
      </c>
      <c r="B3647" s="2" t="s">
        <v>2951</v>
      </c>
    </row>
    <row r="3648" spans="1:2">
      <c r="A3648" s="2">
        <v>569763</v>
      </c>
      <c r="B3648" s="2" t="s">
        <v>2952</v>
      </c>
    </row>
    <row r="3649" spans="1:2">
      <c r="A3649" s="2">
        <v>569810</v>
      </c>
      <c r="B3649" s="2" t="s">
        <v>2953</v>
      </c>
    </row>
    <row r="3650" spans="1:2">
      <c r="A3650" s="2">
        <v>569828</v>
      </c>
      <c r="B3650" s="2" t="s">
        <v>2954</v>
      </c>
    </row>
    <row r="3651" spans="1:2">
      <c r="A3651" s="2">
        <v>569836</v>
      </c>
      <c r="B3651" s="2" t="s">
        <v>2955</v>
      </c>
    </row>
    <row r="3652" spans="1:2">
      <c r="A3652" s="2">
        <v>569879</v>
      </c>
      <c r="B3652" s="2" t="s">
        <v>2956</v>
      </c>
    </row>
    <row r="3653" spans="1:2">
      <c r="A3653" s="2">
        <v>569895</v>
      </c>
      <c r="B3653" s="2" t="s">
        <v>2957</v>
      </c>
    </row>
    <row r="3654" spans="1:2">
      <c r="A3654" s="2">
        <v>569909</v>
      </c>
      <c r="B3654" s="2" t="s">
        <v>2958</v>
      </c>
    </row>
    <row r="3655" spans="1:2">
      <c r="A3655" s="2">
        <v>569976</v>
      </c>
      <c r="B3655" s="2" t="s">
        <v>2959</v>
      </c>
    </row>
    <row r="3656" spans="1:2">
      <c r="A3656" s="2">
        <v>569984</v>
      </c>
      <c r="B3656" s="2" t="s">
        <v>2960</v>
      </c>
    </row>
    <row r="3657" spans="1:2">
      <c r="A3657" s="2">
        <v>570001</v>
      </c>
      <c r="B3657" s="2" t="s">
        <v>2961</v>
      </c>
    </row>
    <row r="3658" spans="1:2">
      <c r="A3658" s="2">
        <v>570001</v>
      </c>
      <c r="B3658" s="2" t="s">
        <v>2961</v>
      </c>
    </row>
    <row r="3659" spans="1:2">
      <c r="A3659" s="2">
        <v>570001</v>
      </c>
      <c r="B3659" s="2" t="s">
        <v>2961</v>
      </c>
    </row>
    <row r="3660" spans="1:2">
      <c r="A3660" s="2">
        <v>570001</v>
      </c>
      <c r="B3660" s="2" t="s">
        <v>2961</v>
      </c>
    </row>
    <row r="3661" spans="1:2">
      <c r="A3661" s="2">
        <v>570010</v>
      </c>
      <c r="B3661" s="2" t="s">
        <v>2962</v>
      </c>
    </row>
    <row r="3662" spans="1:2">
      <c r="A3662" s="2">
        <v>570010</v>
      </c>
      <c r="B3662" s="2" t="s">
        <v>2962</v>
      </c>
    </row>
    <row r="3663" spans="1:2">
      <c r="A3663" s="2">
        <v>570044</v>
      </c>
      <c r="B3663" s="2" t="s">
        <v>2963</v>
      </c>
    </row>
    <row r="3664" spans="1:2">
      <c r="A3664" s="2">
        <v>570109</v>
      </c>
      <c r="B3664" s="2" t="s">
        <v>2964</v>
      </c>
    </row>
    <row r="3665" spans="1:2">
      <c r="A3665" s="2">
        <v>570117</v>
      </c>
      <c r="B3665" s="2" t="s">
        <v>2965</v>
      </c>
    </row>
    <row r="3666" spans="1:2">
      <c r="A3666" s="2">
        <v>570125</v>
      </c>
      <c r="B3666" s="2" t="s">
        <v>2966</v>
      </c>
    </row>
    <row r="3667" spans="1:2">
      <c r="A3667" s="2">
        <v>570133</v>
      </c>
      <c r="B3667" s="2" t="s">
        <v>2967</v>
      </c>
    </row>
    <row r="3668" spans="1:2">
      <c r="A3668" s="2">
        <v>570141</v>
      </c>
      <c r="B3668" s="2" t="s">
        <v>2968</v>
      </c>
    </row>
    <row r="3669" spans="1:2">
      <c r="A3669" s="2">
        <v>570176</v>
      </c>
      <c r="B3669" s="2" t="s">
        <v>2969</v>
      </c>
    </row>
    <row r="3670" spans="1:2">
      <c r="A3670" s="2">
        <v>570184</v>
      </c>
      <c r="B3670" s="2" t="s">
        <v>2970</v>
      </c>
    </row>
    <row r="3671" spans="1:2">
      <c r="A3671" s="2">
        <v>570192</v>
      </c>
      <c r="B3671" s="2" t="s">
        <v>2971</v>
      </c>
    </row>
    <row r="3672" spans="1:2">
      <c r="A3672" s="2">
        <v>570206</v>
      </c>
      <c r="B3672" s="2" t="s">
        <v>2972</v>
      </c>
    </row>
    <row r="3673" spans="1:2">
      <c r="A3673" s="2">
        <v>570249</v>
      </c>
      <c r="B3673" s="2" t="s">
        <v>2973</v>
      </c>
    </row>
    <row r="3674" spans="1:2">
      <c r="A3674" s="2">
        <v>570346</v>
      </c>
      <c r="B3674" s="2" t="s">
        <v>2974</v>
      </c>
    </row>
    <row r="3675" spans="1:2">
      <c r="A3675" s="2">
        <v>570354</v>
      </c>
      <c r="B3675" s="2" t="s">
        <v>2975</v>
      </c>
    </row>
    <row r="3676" spans="1:2">
      <c r="A3676" s="2">
        <v>570362</v>
      </c>
      <c r="B3676" s="2" t="s">
        <v>2976</v>
      </c>
    </row>
    <row r="3677" spans="1:2">
      <c r="A3677" s="2">
        <v>570370</v>
      </c>
      <c r="B3677" s="2" t="s">
        <v>2977</v>
      </c>
    </row>
    <row r="3678" spans="1:2">
      <c r="A3678" s="2">
        <v>570370</v>
      </c>
      <c r="B3678" s="2" t="s">
        <v>2977</v>
      </c>
    </row>
    <row r="3679" spans="1:2">
      <c r="A3679" s="2">
        <v>570370</v>
      </c>
      <c r="B3679" s="2" t="s">
        <v>2977</v>
      </c>
    </row>
    <row r="3680" spans="1:2">
      <c r="A3680" s="2">
        <v>570389</v>
      </c>
      <c r="B3680" s="2" t="s">
        <v>2978</v>
      </c>
    </row>
    <row r="3681" spans="1:2">
      <c r="A3681" s="2">
        <v>570389</v>
      </c>
      <c r="B3681" s="2" t="s">
        <v>2978</v>
      </c>
    </row>
    <row r="3682" spans="1:2">
      <c r="A3682" s="2">
        <v>570397</v>
      </c>
      <c r="B3682" s="2" t="s">
        <v>2979</v>
      </c>
    </row>
    <row r="3683" spans="1:2">
      <c r="A3683" s="2">
        <v>570427</v>
      </c>
      <c r="B3683" s="2" t="s">
        <v>2980</v>
      </c>
    </row>
    <row r="3684" spans="1:2">
      <c r="A3684" s="2">
        <v>570435</v>
      </c>
      <c r="B3684" s="2" t="s">
        <v>2981</v>
      </c>
    </row>
    <row r="3685" spans="1:2">
      <c r="A3685" s="2">
        <v>570443</v>
      </c>
      <c r="B3685" s="2" t="s">
        <v>2982</v>
      </c>
    </row>
    <row r="3686" spans="1:2">
      <c r="A3686" s="2">
        <v>570443</v>
      </c>
      <c r="B3686" s="2" t="s">
        <v>2982</v>
      </c>
    </row>
    <row r="3687" spans="1:2">
      <c r="A3687" s="2">
        <v>570486</v>
      </c>
      <c r="B3687" s="2" t="s">
        <v>2983</v>
      </c>
    </row>
    <row r="3688" spans="1:2">
      <c r="A3688" s="2">
        <v>570494</v>
      </c>
      <c r="B3688" s="2" t="s">
        <v>2984</v>
      </c>
    </row>
    <row r="3689" spans="1:2">
      <c r="A3689" s="2">
        <v>570524</v>
      </c>
      <c r="B3689" s="2" t="s">
        <v>2985</v>
      </c>
    </row>
    <row r="3690" spans="1:2">
      <c r="A3690" s="2">
        <v>570524</v>
      </c>
      <c r="B3690" s="2" t="s">
        <v>2985</v>
      </c>
    </row>
    <row r="3691" spans="1:2">
      <c r="A3691" s="2">
        <v>570524</v>
      </c>
      <c r="B3691" s="2" t="s">
        <v>2985</v>
      </c>
    </row>
    <row r="3692" spans="1:2">
      <c r="A3692" s="2">
        <v>570656</v>
      </c>
      <c r="B3692" s="2" t="s">
        <v>2986</v>
      </c>
    </row>
    <row r="3693" spans="1:2">
      <c r="A3693" s="2">
        <v>570702</v>
      </c>
      <c r="B3693" s="2" t="s">
        <v>2987</v>
      </c>
    </row>
    <row r="3694" spans="1:2">
      <c r="A3694" s="2">
        <v>570710</v>
      </c>
      <c r="B3694" s="2" t="s">
        <v>2988</v>
      </c>
    </row>
    <row r="3695" spans="1:2">
      <c r="A3695" s="2">
        <v>570710</v>
      </c>
      <c r="B3695" s="2" t="s">
        <v>2988</v>
      </c>
    </row>
    <row r="3696" spans="1:2">
      <c r="A3696" s="2">
        <v>570729</v>
      </c>
      <c r="B3696" s="2" t="s">
        <v>2989</v>
      </c>
    </row>
    <row r="3697" spans="1:2">
      <c r="A3697" s="2">
        <v>570737</v>
      </c>
      <c r="B3697" s="2" t="s">
        <v>2990</v>
      </c>
    </row>
    <row r="3698" spans="1:2">
      <c r="A3698" s="2">
        <v>570737</v>
      </c>
      <c r="B3698" s="2" t="s">
        <v>2990</v>
      </c>
    </row>
    <row r="3699" spans="1:2">
      <c r="A3699" s="2">
        <v>570753</v>
      </c>
      <c r="B3699" s="2" t="s">
        <v>2991</v>
      </c>
    </row>
    <row r="3700" spans="1:2">
      <c r="A3700" s="2">
        <v>570788</v>
      </c>
      <c r="B3700" s="2" t="s">
        <v>2992</v>
      </c>
    </row>
    <row r="3701" spans="1:2">
      <c r="A3701" s="2">
        <v>570788</v>
      </c>
      <c r="B3701" s="2" t="s">
        <v>2992</v>
      </c>
    </row>
    <row r="3702" spans="1:2">
      <c r="A3702" s="2">
        <v>570826</v>
      </c>
      <c r="B3702" s="2" t="s">
        <v>2993</v>
      </c>
    </row>
    <row r="3703" spans="1:2">
      <c r="A3703" s="2">
        <v>570869</v>
      </c>
      <c r="B3703" s="2" t="s">
        <v>2994</v>
      </c>
    </row>
    <row r="3704" spans="1:2">
      <c r="A3704" s="2">
        <v>570877</v>
      </c>
      <c r="B3704" s="2" t="s">
        <v>2995</v>
      </c>
    </row>
    <row r="3705" spans="1:2">
      <c r="A3705" s="2">
        <v>570885</v>
      </c>
      <c r="B3705" s="2" t="s">
        <v>2996</v>
      </c>
    </row>
    <row r="3706" spans="1:2">
      <c r="A3706" s="2">
        <v>570915</v>
      </c>
      <c r="B3706" s="2" t="s">
        <v>2997</v>
      </c>
    </row>
    <row r="3707" spans="1:2">
      <c r="A3707" s="2">
        <v>570982</v>
      </c>
      <c r="B3707" s="2" t="s">
        <v>2998</v>
      </c>
    </row>
    <row r="3708" spans="1:2">
      <c r="A3708" s="2">
        <v>570990</v>
      </c>
      <c r="B3708" s="2" t="s">
        <v>2999</v>
      </c>
    </row>
    <row r="3709" spans="1:2">
      <c r="A3709" s="2">
        <v>571008</v>
      </c>
      <c r="B3709" s="2" t="s">
        <v>3000</v>
      </c>
    </row>
    <row r="3710" spans="1:2">
      <c r="A3710" s="2">
        <v>571024</v>
      </c>
      <c r="B3710" s="2" t="s">
        <v>3001</v>
      </c>
    </row>
    <row r="3711" spans="1:2">
      <c r="A3711" s="2">
        <v>571024</v>
      </c>
      <c r="B3711" s="2" t="s">
        <v>3001</v>
      </c>
    </row>
    <row r="3712" spans="1:2">
      <c r="A3712" s="2">
        <v>571032</v>
      </c>
      <c r="B3712" s="2" t="s">
        <v>3002</v>
      </c>
    </row>
    <row r="3713" spans="1:2">
      <c r="A3713" s="2">
        <v>571032</v>
      </c>
      <c r="B3713" s="2" t="s">
        <v>3002</v>
      </c>
    </row>
    <row r="3714" spans="1:2">
      <c r="A3714" s="2">
        <v>571032</v>
      </c>
      <c r="B3714" s="2" t="s">
        <v>3002</v>
      </c>
    </row>
    <row r="3715" spans="1:2">
      <c r="A3715" s="2">
        <v>571032</v>
      </c>
      <c r="B3715" s="2" t="s">
        <v>3002</v>
      </c>
    </row>
    <row r="3716" spans="1:2">
      <c r="A3716" s="2">
        <v>571075</v>
      </c>
      <c r="B3716" s="2" t="s">
        <v>3003</v>
      </c>
    </row>
    <row r="3717" spans="1:2">
      <c r="A3717" s="2">
        <v>571105</v>
      </c>
      <c r="B3717" s="2" t="s">
        <v>3004</v>
      </c>
    </row>
    <row r="3718" spans="1:2">
      <c r="A3718" s="2">
        <v>571105</v>
      </c>
      <c r="B3718" s="2" t="s">
        <v>3004</v>
      </c>
    </row>
    <row r="3719" spans="1:2">
      <c r="A3719" s="2">
        <v>571113</v>
      </c>
      <c r="B3719" s="2" t="s">
        <v>3005</v>
      </c>
    </row>
    <row r="3720" spans="1:2">
      <c r="A3720" s="2">
        <v>571113</v>
      </c>
      <c r="B3720" s="2" t="s">
        <v>3005</v>
      </c>
    </row>
    <row r="3721" spans="1:2">
      <c r="A3721" s="2">
        <v>571121</v>
      </c>
      <c r="B3721" s="2" t="s">
        <v>3006</v>
      </c>
    </row>
    <row r="3722" spans="1:2">
      <c r="A3722" s="2">
        <v>571130</v>
      </c>
      <c r="B3722" s="2" t="s">
        <v>3007</v>
      </c>
    </row>
    <row r="3723" spans="1:2">
      <c r="A3723" s="2">
        <v>571148</v>
      </c>
      <c r="B3723" s="2" t="s">
        <v>3008</v>
      </c>
    </row>
    <row r="3724" spans="1:2">
      <c r="A3724" s="2">
        <v>571164</v>
      </c>
      <c r="B3724" s="2" t="s">
        <v>3009</v>
      </c>
    </row>
    <row r="3725" spans="1:2">
      <c r="A3725" s="2">
        <v>571172</v>
      </c>
      <c r="B3725" s="2" t="s">
        <v>3010</v>
      </c>
    </row>
    <row r="3726" spans="1:2">
      <c r="A3726" s="2">
        <v>571172</v>
      </c>
      <c r="B3726" s="2" t="s">
        <v>3010</v>
      </c>
    </row>
    <row r="3727" spans="1:2">
      <c r="A3727" s="2">
        <v>571202</v>
      </c>
      <c r="B3727" s="2" t="s">
        <v>3011</v>
      </c>
    </row>
    <row r="3728" spans="1:2">
      <c r="A3728" s="2">
        <v>571237</v>
      </c>
      <c r="B3728" s="2" t="s">
        <v>3012</v>
      </c>
    </row>
    <row r="3729" spans="1:2">
      <c r="A3729" s="2">
        <v>571288</v>
      </c>
      <c r="B3729" s="2" t="s">
        <v>3013</v>
      </c>
    </row>
    <row r="3730" spans="1:2">
      <c r="A3730" s="2">
        <v>571296</v>
      </c>
      <c r="B3730" s="2" t="s">
        <v>3014</v>
      </c>
    </row>
    <row r="3731" spans="1:2">
      <c r="A3731" s="2">
        <v>571300</v>
      </c>
      <c r="B3731" s="2" t="s">
        <v>3015</v>
      </c>
    </row>
    <row r="3732" spans="1:2">
      <c r="A3732" s="2">
        <v>571318</v>
      </c>
      <c r="B3732" s="2" t="s">
        <v>3016</v>
      </c>
    </row>
    <row r="3733" spans="1:2">
      <c r="A3733" s="2">
        <v>571326</v>
      </c>
      <c r="B3733" s="2" t="s">
        <v>3017</v>
      </c>
    </row>
    <row r="3734" spans="1:2">
      <c r="A3734" s="2">
        <v>571342</v>
      </c>
      <c r="B3734" s="2" t="s">
        <v>3018</v>
      </c>
    </row>
    <row r="3735" spans="1:2">
      <c r="A3735" s="2">
        <v>571369</v>
      </c>
      <c r="B3735" s="2" t="s">
        <v>3019</v>
      </c>
    </row>
    <row r="3736" spans="1:2">
      <c r="A3736" s="2">
        <v>571423</v>
      </c>
      <c r="B3736" s="2" t="s">
        <v>3020</v>
      </c>
    </row>
    <row r="3737" spans="1:2">
      <c r="A3737" s="2">
        <v>571431</v>
      </c>
      <c r="B3737" s="2" t="s">
        <v>3021</v>
      </c>
    </row>
    <row r="3738" spans="1:2">
      <c r="A3738" s="2">
        <v>571440</v>
      </c>
      <c r="B3738" s="2" t="s">
        <v>3022</v>
      </c>
    </row>
    <row r="3739" spans="1:2">
      <c r="A3739" s="2">
        <v>571482</v>
      </c>
      <c r="B3739" s="2" t="s">
        <v>3023</v>
      </c>
    </row>
    <row r="3740" spans="1:2">
      <c r="A3740" s="2">
        <v>571490</v>
      </c>
      <c r="B3740" s="2" t="s">
        <v>3024</v>
      </c>
    </row>
    <row r="3741" spans="1:2">
      <c r="A3741" s="2">
        <v>571504</v>
      </c>
      <c r="B3741" s="2" t="s">
        <v>3025</v>
      </c>
    </row>
    <row r="3742" spans="1:2">
      <c r="A3742" s="2">
        <v>571504</v>
      </c>
      <c r="B3742" s="2" t="s">
        <v>3025</v>
      </c>
    </row>
    <row r="3743" spans="1:2">
      <c r="A3743" s="2">
        <v>571504</v>
      </c>
      <c r="B3743" s="2" t="s">
        <v>3025</v>
      </c>
    </row>
    <row r="3744" spans="1:2">
      <c r="A3744" s="2">
        <v>571504</v>
      </c>
      <c r="B3744" s="2" t="s">
        <v>3025</v>
      </c>
    </row>
    <row r="3745" spans="1:2">
      <c r="A3745" s="2">
        <v>571512</v>
      </c>
      <c r="B3745" s="2" t="s">
        <v>3026</v>
      </c>
    </row>
    <row r="3746" spans="1:2">
      <c r="A3746" s="2">
        <v>571563</v>
      </c>
      <c r="B3746" s="2" t="s">
        <v>3027</v>
      </c>
    </row>
    <row r="3747" spans="1:2">
      <c r="A3747" s="2">
        <v>571571</v>
      </c>
      <c r="B3747" s="2" t="s">
        <v>3028</v>
      </c>
    </row>
    <row r="3748" spans="1:2">
      <c r="A3748" s="2">
        <v>571628</v>
      </c>
      <c r="B3748" s="2" t="s">
        <v>3029</v>
      </c>
    </row>
    <row r="3749" spans="1:2">
      <c r="A3749" s="2">
        <v>571636</v>
      </c>
      <c r="B3749" s="2" t="s">
        <v>3030</v>
      </c>
    </row>
    <row r="3750" spans="1:2">
      <c r="A3750" s="2">
        <v>571652</v>
      </c>
      <c r="B3750" s="2" t="s">
        <v>3031</v>
      </c>
    </row>
    <row r="3751" spans="1:2">
      <c r="A3751" s="2">
        <v>571660</v>
      </c>
      <c r="B3751" s="2" t="s">
        <v>3032</v>
      </c>
    </row>
    <row r="3752" spans="1:2">
      <c r="A3752" s="2">
        <v>571679</v>
      </c>
      <c r="B3752" s="2" t="s">
        <v>3033</v>
      </c>
    </row>
    <row r="3753" spans="1:2">
      <c r="A3753" s="2">
        <v>571687</v>
      </c>
      <c r="B3753" s="2" t="s">
        <v>3034</v>
      </c>
    </row>
    <row r="3754" spans="1:2">
      <c r="A3754" s="2">
        <v>571695</v>
      </c>
      <c r="B3754" s="2" t="s">
        <v>3035</v>
      </c>
    </row>
    <row r="3755" spans="1:2">
      <c r="A3755" s="2">
        <v>571717</v>
      </c>
      <c r="B3755" s="2" t="s">
        <v>3036</v>
      </c>
    </row>
    <row r="3756" spans="1:2">
      <c r="A3756" s="2">
        <v>571717</v>
      </c>
      <c r="B3756" s="2" t="s">
        <v>3036</v>
      </c>
    </row>
    <row r="3757" spans="1:2">
      <c r="A3757" s="2">
        <v>571733</v>
      </c>
      <c r="B3757" s="2" t="s">
        <v>3037</v>
      </c>
    </row>
    <row r="3758" spans="1:2">
      <c r="A3758" s="2">
        <v>571784</v>
      </c>
      <c r="B3758" s="2" t="s">
        <v>3038</v>
      </c>
    </row>
    <row r="3759" spans="1:2">
      <c r="A3759" s="2">
        <v>571792</v>
      </c>
      <c r="B3759" s="2" t="s">
        <v>3039</v>
      </c>
    </row>
    <row r="3760" spans="1:2">
      <c r="A3760" s="2">
        <v>571806</v>
      </c>
      <c r="B3760" s="2" t="s">
        <v>3040</v>
      </c>
    </row>
    <row r="3761" spans="1:2">
      <c r="A3761" s="2">
        <v>571830</v>
      </c>
      <c r="B3761" s="2" t="s">
        <v>3041</v>
      </c>
    </row>
    <row r="3762" spans="1:2">
      <c r="A3762" s="2">
        <v>571857</v>
      </c>
      <c r="B3762" s="2" t="s">
        <v>3042</v>
      </c>
    </row>
    <row r="3763" spans="1:2">
      <c r="A3763" s="2">
        <v>571873</v>
      </c>
      <c r="B3763" s="2" t="s">
        <v>3043</v>
      </c>
    </row>
    <row r="3764" spans="1:2">
      <c r="A3764" s="2">
        <v>571890</v>
      </c>
      <c r="B3764" s="2" t="s">
        <v>3044</v>
      </c>
    </row>
    <row r="3765" spans="1:2">
      <c r="A3765" s="2">
        <v>571946</v>
      </c>
      <c r="B3765" s="2" t="s">
        <v>3045</v>
      </c>
    </row>
    <row r="3766" spans="1:2">
      <c r="A3766" s="2">
        <v>571954</v>
      </c>
      <c r="B3766" s="2" t="s">
        <v>3046</v>
      </c>
    </row>
    <row r="3767" spans="1:2">
      <c r="A3767" s="2">
        <v>571962</v>
      </c>
      <c r="B3767" s="2" t="s">
        <v>3047</v>
      </c>
    </row>
    <row r="3768" spans="1:2">
      <c r="A3768" s="2">
        <v>571970</v>
      </c>
      <c r="B3768" s="2" t="s">
        <v>3048</v>
      </c>
    </row>
    <row r="3769" spans="1:2">
      <c r="A3769" s="2">
        <v>571989</v>
      </c>
      <c r="B3769" s="2" t="s">
        <v>3049</v>
      </c>
    </row>
    <row r="3770" spans="1:2">
      <c r="A3770" s="2">
        <v>571989</v>
      </c>
      <c r="B3770" s="2" t="s">
        <v>3049</v>
      </c>
    </row>
    <row r="3771" spans="1:2">
      <c r="A3771" s="2">
        <v>571997</v>
      </c>
      <c r="B3771" s="2" t="s">
        <v>3050</v>
      </c>
    </row>
    <row r="3772" spans="1:2">
      <c r="A3772" s="2">
        <v>571997</v>
      </c>
      <c r="B3772" s="2" t="s">
        <v>3050</v>
      </c>
    </row>
    <row r="3773" spans="1:2">
      <c r="A3773" s="2">
        <v>572004</v>
      </c>
      <c r="B3773" s="2" t="s">
        <v>3051</v>
      </c>
    </row>
    <row r="3774" spans="1:2">
      <c r="A3774" s="2">
        <v>572012</v>
      </c>
      <c r="B3774" s="2" t="s">
        <v>3052</v>
      </c>
    </row>
    <row r="3775" spans="1:2">
      <c r="A3775" s="2">
        <v>572020</v>
      </c>
      <c r="B3775" s="2" t="s">
        <v>3053</v>
      </c>
    </row>
    <row r="3776" spans="1:2">
      <c r="A3776" s="2">
        <v>572047</v>
      </c>
      <c r="B3776" s="2" t="s">
        <v>3054</v>
      </c>
    </row>
    <row r="3777" spans="1:2">
      <c r="A3777" s="2">
        <v>572055</v>
      </c>
      <c r="B3777" s="2" t="s">
        <v>3055</v>
      </c>
    </row>
    <row r="3778" spans="1:2">
      <c r="A3778" s="2">
        <v>572063</v>
      </c>
      <c r="B3778" s="2" t="s">
        <v>3056</v>
      </c>
    </row>
    <row r="3779" spans="1:2">
      <c r="A3779" s="2">
        <v>572080</v>
      </c>
      <c r="B3779" s="2" t="s">
        <v>3057</v>
      </c>
    </row>
    <row r="3780" spans="1:2">
      <c r="A3780" s="2">
        <v>572101</v>
      </c>
      <c r="B3780" s="2" t="s">
        <v>3058</v>
      </c>
    </row>
    <row r="3781" spans="1:2">
      <c r="A3781" s="2">
        <v>572128</v>
      </c>
      <c r="B3781" s="2" t="s">
        <v>3059</v>
      </c>
    </row>
    <row r="3782" spans="1:2">
      <c r="A3782" s="2">
        <v>572152</v>
      </c>
      <c r="B3782" s="2" t="s">
        <v>3060</v>
      </c>
    </row>
    <row r="3783" spans="1:2">
      <c r="A3783" s="2">
        <v>572179</v>
      </c>
      <c r="B3783" s="2" t="s">
        <v>3061</v>
      </c>
    </row>
    <row r="3784" spans="1:2">
      <c r="A3784" s="2">
        <v>572241</v>
      </c>
      <c r="B3784" s="2" t="s">
        <v>3062</v>
      </c>
    </row>
    <row r="3785" spans="1:2">
      <c r="A3785" s="2">
        <v>572268</v>
      </c>
      <c r="B3785" s="2" t="s">
        <v>3063</v>
      </c>
    </row>
    <row r="3786" spans="1:2">
      <c r="A3786" s="2">
        <v>572276</v>
      </c>
      <c r="B3786" s="2" t="s">
        <v>3064</v>
      </c>
    </row>
    <row r="3787" spans="1:2">
      <c r="A3787" s="2">
        <v>572276</v>
      </c>
      <c r="B3787" s="2" t="s">
        <v>3064</v>
      </c>
    </row>
    <row r="3788" spans="1:2">
      <c r="A3788" s="2">
        <v>572284</v>
      </c>
      <c r="B3788" s="2" t="s">
        <v>3065</v>
      </c>
    </row>
    <row r="3789" spans="1:2">
      <c r="A3789" s="2">
        <v>572306</v>
      </c>
      <c r="B3789" s="2" t="s">
        <v>3066</v>
      </c>
    </row>
    <row r="3790" spans="1:2">
      <c r="A3790" s="2">
        <v>572314</v>
      </c>
      <c r="B3790" s="2" t="s">
        <v>3067</v>
      </c>
    </row>
    <row r="3791" spans="1:2">
      <c r="A3791" s="2">
        <v>572357</v>
      </c>
      <c r="B3791" s="2" t="s">
        <v>3068</v>
      </c>
    </row>
    <row r="3792" spans="1:2">
      <c r="A3792" s="2">
        <v>572365</v>
      </c>
      <c r="B3792" s="2" t="s">
        <v>3069</v>
      </c>
    </row>
    <row r="3793" spans="1:2">
      <c r="A3793" s="2">
        <v>572381</v>
      </c>
      <c r="B3793" s="2" t="s">
        <v>3070</v>
      </c>
    </row>
    <row r="3794" spans="1:2">
      <c r="A3794" s="2">
        <v>572411</v>
      </c>
      <c r="B3794" s="2" t="s">
        <v>3071</v>
      </c>
    </row>
    <row r="3795" spans="1:2">
      <c r="A3795" s="2">
        <v>572438</v>
      </c>
      <c r="B3795" s="2" t="s">
        <v>3072</v>
      </c>
    </row>
    <row r="3796" spans="1:2">
      <c r="A3796" s="2">
        <v>572454</v>
      </c>
      <c r="B3796" s="2" t="s">
        <v>3073</v>
      </c>
    </row>
    <row r="3797" spans="1:2">
      <c r="A3797" s="2">
        <v>572519</v>
      </c>
      <c r="B3797" s="2" t="s">
        <v>3074</v>
      </c>
    </row>
    <row r="3798" spans="1:2">
      <c r="A3798" s="2">
        <v>572527</v>
      </c>
      <c r="B3798" s="2" t="s">
        <v>3075</v>
      </c>
    </row>
    <row r="3799" spans="1:2">
      <c r="A3799" s="2">
        <v>572578</v>
      </c>
      <c r="B3799" s="2" t="s">
        <v>3076</v>
      </c>
    </row>
    <row r="3800" spans="1:2">
      <c r="A3800" s="2">
        <v>572586</v>
      </c>
      <c r="B3800" s="2" t="s">
        <v>3077</v>
      </c>
    </row>
    <row r="3801" spans="1:2">
      <c r="A3801" s="2">
        <v>572608</v>
      </c>
      <c r="B3801" s="2" t="s">
        <v>3078</v>
      </c>
    </row>
    <row r="3802" spans="1:2">
      <c r="A3802" s="2">
        <v>572624</v>
      </c>
      <c r="B3802" s="2" t="s">
        <v>3079</v>
      </c>
    </row>
    <row r="3803" spans="1:2">
      <c r="A3803" s="2">
        <v>572632</v>
      </c>
      <c r="B3803" s="2" t="s">
        <v>3080</v>
      </c>
    </row>
    <row r="3804" spans="1:2">
      <c r="A3804" s="2">
        <v>572640</v>
      </c>
      <c r="B3804" s="2" t="s">
        <v>3081</v>
      </c>
    </row>
    <row r="3805" spans="1:2">
      <c r="A3805" s="2">
        <v>572675</v>
      </c>
      <c r="B3805" s="2" t="s">
        <v>3082</v>
      </c>
    </row>
    <row r="3806" spans="1:2">
      <c r="A3806" s="2">
        <v>572675</v>
      </c>
      <c r="B3806" s="2" t="s">
        <v>3082</v>
      </c>
    </row>
    <row r="3807" spans="1:2">
      <c r="A3807" s="2">
        <v>572705</v>
      </c>
      <c r="B3807" s="2" t="s">
        <v>3083</v>
      </c>
    </row>
    <row r="3808" spans="1:2">
      <c r="A3808" s="2">
        <v>572721</v>
      </c>
      <c r="B3808" s="2" t="s">
        <v>3084</v>
      </c>
    </row>
    <row r="3809" spans="1:2">
      <c r="A3809" s="2">
        <v>572721</v>
      </c>
      <c r="B3809" s="2" t="s">
        <v>3084</v>
      </c>
    </row>
    <row r="3810" spans="1:2">
      <c r="A3810" s="2">
        <v>572730</v>
      </c>
      <c r="B3810" s="2" t="s">
        <v>3085</v>
      </c>
    </row>
    <row r="3811" spans="1:2">
      <c r="A3811" s="2">
        <v>572764</v>
      </c>
      <c r="B3811" s="2" t="s">
        <v>3086</v>
      </c>
    </row>
    <row r="3812" spans="1:2">
      <c r="A3812" s="2">
        <v>572772</v>
      </c>
      <c r="B3812" s="2" t="s">
        <v>3087</v>
      </c>
    </row>
    <row r="3813" spans="1:2">
      <c r="A3813" s="2">
        <v>572780</v>
      </c>
      <c r="B3813" s="2" t="s">
        <v>3088</v>
      </c>
    </row>
    <row r="3814" spans="1:2">
      <c r="A3814" s="2">
        <v>572780</v>
      </c>
      <c r="B3814" s="2" t="s">
        <v>3088</v>
      </c>
    </row>
    <row r="3815" spans="1:2">
      <c r="A3815" s="2">
        <v>572810</v>
      </c>
      <c r="B3815" s="2" t="s">
        <v>3089</v>
      </c>
    </row>
    <row r="3816" spans="1:2">
      <c r="A3816" s="2">
        <v>572845</v>
      </c>
      <c r="B3816" s="2" t="s">
        <v>3090</v>
      </c>
    </row>
    <row r="3817" spans="1:2">
      <c r="A3817" s="2">
        <v>572853</v>
      </c>
      <c r="B3817" s="2" t="s">
        <v>3091</v>
      </c>
    </row>
    <row r="3818" spans="1:2">
      <c r="A3818" s="2">
        <v>572861</v>
      </c>
      <c r="B3818" s="2" t="s">
        <v>3092</v>
      </c>
    </row>
    <row r="3819" spans="1:2">
      <c r="A3819" s="2">
        <v>572870</v>
      </c>
      <c r="B3819" s="2" t="s">
        <v>3093</v>
      </c>
    </row>
    <row r="3820" spans="1:2">
      <c r="A3820" s="2">
        <v>572870</v>
      </c>
      <c r="B3820" s="2" t="s">
        <v>3093</v>
      </c>
    </row>
    <row r="3821" spans="1:2">
      <c r="A3821" s="2">
        <v>572888</v>
      </c>
      <c r="B3821" s="2" t="s">
        <v>3094</v>
      </c>
    </row>
    <row r="3822" spans="1:2">
      <c r="A3822" s="2">
        <v>572900</v>
      </c>
      <c r="B3822" s="2" t="s">
        <v>3095</v>
      </c>
    </row>
    <row r="3823" spans="1:2">
      <c r="A3823" s="2">
        <v>572926</v>
      </c>
      <c r="B3823" s="2" t="s">
        <v>3096</v>
      </c>
    </row>
    <row r="3824" spans="1:2">
      <c r="A3824" s="2">
        <v>572942</v>
      </c>
      <c r="B3824" s="2" t="s">
        <v>3097</v>
      </c>
    </row>
    <row r="3825" spans="1:2">
      <c r="A3825" s="2">
        <v>572950</v>
      </c>
      <c r="B3825" s="2" t="s">
        <v>3098</v>
      </c>
    </row>
    <row r="3826" spans="1:2">
      <c r="A3826" s="2">
        <v>572969</v>
      </c>
      <c r="B3826" s="2" t="s">
        <v>3099</v>
      </c>
    </row>
    <row r="3827" spans="1:2">
      <c r="A3827" s="2">
        <v>572977</v>
      </c>
      <c r="B3827" s="2" t="s">
        <v>3100</v>
      </c>
    </row>
    <row r="3828" spans="1:2">
      <c r="A3828" s="2">
        <v>572985</v>
      </c>
      <c r="B3828" s="2" t="s">
        <v>3101</v>
      </c>
    </row>
    <row r="3829" spans="1:2">
      <c r="A3829" s="2">
        <v>572993</v>
      </c>
      <c r="B3829" s="2" t="s">
        <v>3102</v>
      </c>
    </row>
    <row r="3830" spans="1:2">
      <c r="A3830" s="2">
        <v>573000</v>
      </c>
      <c r="B3830" s="2" t="s">
        <v>3103</v>
      </c>
    </row>
    <row r="3831" spans="1:2">
      <c r="A3831" s="2">
        <v>573019</v>
      </c>
      <c r="B3831" s="2" t="s">
        <v>3104</v>
      </c>
    </row>
    <row r="3832" spans="1:2">
      <c r="A3832" s="2">
        <v>573027</v>
      </c>
      <c r="B3832" s="2" t="s">
        <v>3105</v>
      </c>
    </row>
    <row r="3833" spans="1:2">
      <c r="A3833" s="2">
        <v>573035</v>
      </c>
      <c r="B3833" s="2" t="s">
        <v>3106</v>
      </c>
    </row>
    <row r="3834" spans="1:2">
      <c r="A3834" s="2">
        <v>573051</v>
      </c>
      <c r="B3834" s="2" t="s">
        <v>3107</v>
      </c>
    </row>
    <row r="3835" spans="1:2">
      <c r="A3835" s="2">
        <v>573060</v>
      </c>
      <c r="B3835" s="2" t="s">
        <v>3108</v>
      </c>
    </row>
    <row r="3836" spans="1:2">
      <c r="A3836" s="2">
        <v>573094</v>
      </c>
      <c r="B3836" s="2" t="s">
        <v>3109</v>
      </c>
    </row>
    <row r="3837" spans="1:2">
      <c r="A3837" s="2">
        <v>573108</v>
      </c>
      <c r="B3837" s="2" t="s">
        <v>3110</v>
      </c>
    </row>
    <row r="3838" spans="1:2">
      <c r="A3838" s="2">
        <v>573116</v>
      </c>
      <c r="B3838" s="2" t="s">
        <v>3111</v>
      </c>
    </row>
    <row r="3839" spans="1:2">
      <c r="A3839" s="2">
        <v>573159</v>
      </c>
      <c r="B3839" s="2" t="s">
        <v>3112</v>
      </c>
    </row>
    <row r="3840" spans="1:2">
      <c r="A3840" s="2">
        <v>573167</v>
      </c>
      <c r="B3840" s="2" t="s">
        <v>3113</v>
      </c>
    </row>
    <row r="3841" spans="1:2">
      <c r="A3841" s="2">
        <v>573175</v>
      </c>
      <c r="B3841" s="2" t="s">
        <v>3114</v>
      </c>
    </row>
    <row r="3842" spans="1:2">
      <c r="A3842" s="2">
        <v>573213</v>
      </c>
      <c r="B3842" s="2" t="s">
        <v>3115</v>
      </c>
    </row>
    <row r="3843" spans="1:2">
      <c r="A3843" s="2">
        <v>573230</v>
      </c>
      <c r="B3843" s="2" t="s">
        <v>3116</v>
      </c>
    </row>
    <row r="3844" spans="1:2">
      <c r="A3844" s="2">
        <v>573272</v>
      </c>
      <c r="B3844" s="2" t="s">
        <v>3117</v>
      </c>
    </row>
    <row r="3845" spans="1:2">
      <c r="A3845" s="2">
        <v>573280</v>
      </c>
      <c r="B3845" s="2" t="s">
        <v>3118</v>
      </c>
    </row>
    <row r="3846" spans="1:2">
      <c r="A3846" s="2">
        <v>573302</v>
      </c>
      <c r="B3846" s="2" t="s">
        <v>3119</v>
      </c>
    </row>
    <row r="3847" spans="1:2">
      <c r="A3847" s="2">
        <v>573310</v>
      </c>
      <c r="B3847" s="2" t="s">
        <v>3120</v>
      </c>
    </row>
    <row r="3848" spans="1:2">
      <c r="A3848" s="2">
        <v>573310</v>
      </c>
      <c r="B3848" s="2" t="s">
        <v>3120</v>
      </c>
    </row>
    <row r="3849" spans="1:2">
      <c r="A3849" s="2">
        <v>573329</v>
      </c>
      <c r="B3849" s="2" t="s">
        <v>3121</v>
      </c>
    </row>
    <row r="3850" spans="1:2">
      <c r="A3850" s="2">
        <v>573345</v>
      </c>
      <c r="B3850" s="2" t="s">
        <v>3122</v>
      </c>
    </row>
    <row r="3851" spans="1:2">
      <c r="A3851" s="2">
        <v>573361</v>
      </c>
      <c r="B3851" s="2" t="s">
        <v>3123</v>
      </c>
    </row>
    <row r="3852" spans="1:2">
      <c r="A3852" s="2">
        <v>573671</v>
      </c>
      <c r="B3852" s="2" t="s">
        <v>3124</v>
      </c>
    </row>
    <row r="3853" spans="1:2">
      <c r="A3853" s="2">
        <v>573680</v>
      </c>
      <c r="B3853" s="2" t="s">
        <v>3125</v>
      </c>
    </row>
    <row r="3854" spans="1:2">
      <c r="A3854" s="2">
        <v>573698</v>
      </c>
      <c r="B3854" s="2" t="s">
        <v>3126</v>
      </c>
    </row>
    <row r="3855" spans="1:2">
      <c r="A3855" s="2">
        <v>573736</v>
      </c>
      <c r="B3855" s="2" t="s">
        <v>3127</v>
      </c>
    </row>
    <row r="3856" spans="1:2">
      <c r="A3856" s="2">
        <v>573736</v>
      </c>
      <c r="B3856" s="2" t="s">
        <v>3127</v>
      </c>
    </row>
    <row r="3857" spans="1:2">
      <c r="A3857" s="2">
        <v>573744</v>
      </c>
      <c r="B3857" s="2" t="s">
        <v>3128</v>
      </c>
    </row>
    <row r="3858" spans="1:2">
      <c r="A3858" s="2">
        <v>573779</v>
      </c>
      <c r="B3858" s="2" t="s">
        <v>3129</v>
      </c>
    </row>
    <row r="3859" spans="1:2">
      <c r="A3859" s="2">
        <v>573787</v>
      </c>
      <c r="B3859" s="2" t="s">
        <v>3130</v>
      </c>
    </row>
    <row r="3860" spans="1:2">
      <c r="A3860" s="2">
        <v>573817</v>
      </c>
      <c r="B3860" s="2" t="s">
        <v>3131</v>
      </c>
    </row>
    <row r="3861" spans="1:2">
      <c r="A3861" s="2">
        <v>573817</v>
      </c>
      <c r="B3861" s="2" t="s">
        <v>3131</v>
      </c>
    </row>
    <row r="3862" spans="1:2">
      <c r="A3862" s="2">
        <v>573825</v>
      </c>
      <c r="B3862" s="2" t="s">
        <v>3132</v>
      </c>
    </row>
    <row r="3863" spans="1:2">
      <c r="A3863" s="2">
        <v>573841</v>
      </c>
      <c r="B3863" s="2" t="s">
        <v>3133</v>
      </c>
    </row>
    <row r="3864" spans="1:2">
      <c r="A3864" s="2">
        <v>573884</v>
      </c>
      <c r="B3864" s="2" t="s">
        <v>3134</v>
      </c>
    </row>
    <row r="3865" spans="1:2">
      <c r="A3865" s="2">
        <v>573884</v>
      </c>
      <c r="B3865" s="2" t="s">
        <v>3134</v>
      </c>
    </row>
    <row r="3866" spans="1:2">
      <c r="A3866" s="2">
        <v>573906</v>
      </c>
      <c r="B3866" s="2" t="s">
        <v>3135</v>
      </c>
    </row>
    <row r="3867" spans="1:2">
      <c r="A3867" s="2">
        <v>573906</v>
      </c>
      <c r="B3867" s="2" t="s">
        <v>3135</v>
      </c>
    </row>
    <row r="3868" spans="1:2">
      <c r="A3868" s="2">
        <v>573922</v>
      </c>
      <c r="B3868" s="2" t="s">
        <v>3136</v>
      </c>
    </row>
    <row r="3869" spans="1:2">
      <c r="A3869" s="2">
        <v>573957</v>
      </c>
      <c r="B3869" s="2" t="s">
        <v>3137</v>
      </c>
    </row>
    <row r="3870" spans="1:2">
      <c r="A3870" s="2">
        <v>573973</v>
      </c>
      <c r="B3870" s="2" t="s">
        <v>3138</v>
      </c>
    </row>
    <row r="3871" spans="1:2">
      <c r="A3871" s="2">
        <v>573990</v>
      </c>
      <c r="B3871" s="2" t="s">
        <v>3139</v>
      </c>
    </row>
    <row r="3872" spans="1:2">
      <c r="A3872" s="2">
        <v>573990</v>
      </c>
      <c r="B3872" s="2" t="s">
        <v>3139</v>
      </c>
    </row>
    <row r="3873" spans="1:2">
      <c r="A3873" s="2">
        <v>574007</v>
      </c>
      <c r="B3873" s="2" t="s">
        <v>3140</v>
      </c>
    </row>
    <row r="3874" spans="1:2">
      <c r="A3874" s="2">
        <v>574015</v>
      </c>
      <c r="B3874" s="2" t="s">
        <v>3141</v>
      </c>
    </row>
    <row r="3875" spans="1:2">
      <c r="A3875" s="2">
        <v>574023</v>
      </c>
      <c r="B3875" s="2" t="s">
        <v>3142</v>
      </c>
    </row>
    <row r="3876" spans="1:2">
      <c r="A3876" s="2">
        <v>574031</v>
      </c>
      <c r="B3876" s="2" t="s">
        <v>3143</v>
      </c>
    </row>
    <row r="3877" spans="1:2">
      <c r="A3877" s="2">
        <v>574090</v>
      </c>
      <c r="B3877" s="2" t="s">
        <v>3144</v>
      </c>
    </row>
    <row r="3878" spans="1:2">
      <c r="A3878" s="2">
        <v>574090</v>
      </c>
      <c r="B3878" s="2" t="s">
        <v>3144</v>
      </c>
    </row>
    <row r="3879" spans="1:2">
      <c r="A3879" s="2">
        <v>574147</v>
      </c>
      <c r="B3879" s="2" t="s">
        <v>3145</v>
      </c>
    </row>
    <row r="3880" spans="1:2">
      <c r="A3880" s="2">
        <v>574147</v>
      </c>
      <c r="B3880" s="2" t="s">
        <v>3145</v>
      </c>
    </row>
    <row r="3881" spans="1:2">
      <c r="A3881" s="2">
        <v>574155</v>
      </c>
      <c r="B3881" s="2" t="s">
        <v>3146</v>
      </c>
    </row>
    <row r="3882" spans="1:2">
      <c r="A3882" s="2">
        <v>574163</v>
      </c>
      <c r="B3882" s="2" t="s">
        <v>3147</v>
      </c>
    </row>
    <row r="3883" spans="1:2">
      <c r="A3883" s="2">
        <v>574198</v>
      </c>
      <c r="B3883" s="2" t="s">
        <v>3148</v>
      </c>
    </row>
    <row r="3884" spans="1:2">
      <c r="A3884" s="2">
        <v>574201</v>
      </c>
      <c r="B3884" s="2" t="s">
        <v>3149</v>
      </c>
    </row>
    <row r="3885" spans="1:2">
      <c r="A3885" s="2">
        <v>574244</v>
      </c>
      <c r="B3885" s="2" t="s">
        <v>3150</v>
      </c>
    </row>
    <row r="3886" spans="1:2">
      <c r="A3886" s="2">
        <v>574252</v>
      </c>
      <c r="B3886" s="2" t="s">
        <v>3151</v>
      </c>
    </row>
    <row r="3887" spans="1:2">
      <c r="A3887" s="2">
        <v>574260</v>
      </c>
      <c r="B3887" s="2" t="s">
        <v>3152</v>
      </c>
    </row>
    <row r="3888" spans="1:2">
      <c r="A3888" s="2">
        <v>574260</v>
      </c>
      <c r="B3888" s="2" t="s">
        <v>3152</v>
      </c>
    </row>
    <row r="3889" spans="1:2">
      <c r="A3889" s="2">
        <v>574279</v>
      </c>
      <c r="B3889" s="2" t="s">
        <v>3153</v>
      </c>
    </row>
    <row r="3890" spans="1:2">
      <c r="A3890" s="2">
        <v>574287</v>
      </c>
      <c r="B3890" s="2" t="s">
        <v>3154</v>
      </c>
    </row>
    <row r="3891" spans="1:2">
      <c r="A3891" s="2">
        <v>574333</v>
      </c>
      <c r="B3891" s="2" t="s">
        <v>3155</v>
      </c>
    </row>
    <row r="3892" spans="1:2">
      <c r="A3892" s="2">
        <v>574341</v>
      </c>
      <c r="B3892" s="2" t="s">
        <v>3156</v>
      </c>
    </row>
    <row r="3893" spans="1:2">
      <c r="A3893" s="2">
        <v>574350</v>
      </c>
      <c r="B3893" s="2" t="s">
        <v>3157</v>
      </c>
    </row>
    <row r="3894" spans="1:2">
      <c r="A3894" s="2">
        <v>574376</v>
      </c>
      <c r="B3894" s="2" t="s">
        <v>3158</v>
      </c>
    </row>
    <row r="3895" spans="1:2">
      <c r="A3895" s="2">
        <v>574392</v>
      </c>
      <c r="B3895" s="2" t="s">
        <v>3159</v>
      </c>
    </row>
    <row r="3896" spans="1:2">
      <c r="A3896" s="2">
        <v>574406</v>
      </c>
      <c r="B3896" s="2" t="s">
        <v>3160</v>
      </c>
    </row>
    <row r="3897" spans="1:2">
      <c r="A3897" s="2">
        <v>574414</v>
      </c>
      <c r="B3897" s="2" t="s">
        <v>3161</v>
      </c>
    </row>
    <row r="3898" spans="1:2">
      <c r="A3898" s="2">
        <v>574422</v>
      </c>
      <c r="B3898" s="2" t="s">
        <v>3162</v>
      </c>
    </row>
    <row r="3899" spans="1:2">
      <c r="A3899" s="2">
        <v>574422</v>
      </c>
      <c r="B3899" s="2" t="s">
        <v>3162</v>
      </c>
    </row>
    <row r="3900" spans="1:2">
      <c r="A3900" s="2">
        <v>574430</v>
      </c>
      <c r="B3900" s="2" t="s">
        <v>3163</v>
      </c>
    </row>
    <row r="3901" spans="1:2">
      <c r="A3901" s="2">
        <v>574430</v>
      </c>
      <c r="B3901" s="2" t="s">
        <v>3163</v>
      </c>
    </row>
    <row r="3902" spans="1:2">
      <c r="A3902" s="2">
        <v>574457</v>
      </c>
      <c r="B3902" s="2" t="s">
        <v>3164</v>
      </c>
    </row>
    <row r="3903" spans="1:2">
      <c r="A3903" s="2">
        <v>574473</v>
      </c>
      <c r="B3903" s="2" t="s">
        <v>3165</v>
      </c>
    </row>
    <row r="3904" spans="1:2">
      <c r="A3904" s="2">
        <v>574490</v>
      </c>
      <c r="B3904" s="2" t="s">
        <v>3166</v>
      </c>
    </row>
    <row r="3905" spans="1:2">
      <c r="A3905" s="2">
        <v>574511</v>
      </c>
      <c r="B3905" s="2" t="s">
        <v>3167</v>
      </c>
    </row>
    <row r="3906" spans="1:2">
      <c r="A3906" s="2">
        <v>574538</v>
      </c>
      <c r="B3906" s="2" t="s">
        <v>3168</v>
      </c>
    </row>
    <row r="3907" spans="1:2">
      <c r="A3907" s="2">
        <v>574686</v>
      </c>
      <c r="B3907" s="2" t="s">
        <v>3169</v>
      </c>
    </row>
    <row r="3908" spans="1:2">
      <c r="A3908" s="2">
        <v>574694</v>
      </c>
      <c r="B3908" s="2" t="s">
        <v>3170</v>
      </c>
    </row>
    <row r="3909" spans="1:2">
      <c r="A3909" s="2">
        <v>574708</v>
      </c>
      <c r="B3909" s="2" t="s">
        <v>3171</v>
      </c>
    </row>
    <row r="3910" spans="1:2">
      <c r="A3910" s="2">
        <v>574716</v>
      </c>
      <c r="B3910" s="2" t="s">
        <v>3172</v>
      </c>
    </row>
    <row r="3911" spans="1:2">
      <c r="A3911" s="2">
        <v>574740</v>
      </c>
      <c r="B3911" s="2" t="s">
        <v>3173</v>
      </c>
    </row>
    <row r="3912" spans="1:2">
      <c r="A3912" s="2">
        <v>574759</v>
      </c>
      <c r="B3912" s="2" t="s">
        <v>3174</v>
      </c>
    </row>
    <row r="3913" spans="1:2">
      <c r="A3913" s="2">
        <v>574767</v>
      </c>
      <c r="B3913" s="2" t="s">
        <v>3175</v>
      </c>
    </row>
    <row r="3914" spans="1:2">
      <c r="A3914" s="2">
        <v>574775</v>
      </c>
      <c r="B3914" s="2" t="s">
        <v>3176</v>
      </c>
    </row>
    <row r="3915" spans="1:2">
      <c r="A3915" s="2">
        <v>574783</v>
      </c>
      <c r="B3915" s="2" t="s">
        <v>3177</v>
      </c>
    </row>
    <row r="3916" spans="1:2">
      <c r="A3916" s="2">
        <v>574791</v>
      </c>
      <c r="B3916" s="2" t="s">
        <v>3178</v>
      </c>
    </row>
    <row r="3917" spans="1:2">
      <c r="A3917" s="2">
        <v>574848</v>
      </c>
      <c r="B3917" s="2" t="s">
        <v>3179</v>
      </c>
    </row>
    <row r="3918" spans="1:2">
      <c r="A3918" s="2">
        <v>574856</v>
      </c>
      <c r="B3918" s="2" t="s">
        <v>3180</v>
      </c>
    </row>
    <row r="3919" spans="1:2">
      <c r="A3919" s="2">
        <v>574880</v>
      </c>
      <c r="B3919" s="2" t="s">
        <v>3181</v>
      </c>
    </row>
    <row r="3920" spans="1:2">
      <c r="A3920" s="2">
        <v>574929</v>
      </c>
      <c r="B3920" s="2" t="s">
        <v>3182</v>
      </c>
    </row>
    <row r="3921" spans="1:2">
      <c r="A3921" s="2">
        <v>574937</v>
      </c>
      <c r="B3921" s="2" t="s">
        <v>3183</v>
      </c>
    </row>
    <row r="3922" spans="1:2">
      <c r="A3922" s="2">
        <v>574953</v>
      </c>
      <c r="B3922" s="2" t="s">
        <v>3184</v>
      </c>
    </row>
    <row r="3923" spans="1:2">
      <c r="A3923" s="2">
        <v>574961</v>
      </c>
      <c r="B3923" s="2" t="s">
        <v>3185</v>
      </c>
    </row>
    <row r="3924" spans="1:2">
      <c r="A3924" s="2">
        <v>574988</v>
      </c>
      <c r="B3924" s="2" t="s">
        <v>3186</v>
      </c>
    </row>
    <row r="3925" spans="1:2">
      <c r="A3925" s="2">
        <v>575003</v>
      </c>
      <c r="B3925" s="2" t="s">
        <v>3187</v>
      </c>
    </row>
    <row r="3926" spans="1:2">
      <c r="A3926" s="2">
        <v>575011</v>
      </c>
      <c r="B3926" s="2" t="s">
        <v>3188</v>
      </c>
    </row>
    <row r="3927" spans="1:2">
      <c r="A3927" s="2">
        <v>575020</v>
      </c>
      <c r="B3927" s="2" t="s">
        <v>3189</v>
      </c>
    </row>
    <row r="3928" spans="1:2">
      <c r="A3928" s="2">
        <v>575062</v>
      </c>
      <c r="B3928" s="2" t="s">
        <v>3190</v>
      </c>
    </row>
    <row r="3929" spans="1:2">
      <c r="A3929" s="2">
        <v>575070</v>
      </c>
      <c r="B3929" s="2" t="s">
        <v>3191</v>
      </c>
    </row>
    <row r="3930" spans="1:2">
      <c r="A3930" s="2">
        <v>575070</v>
      </c>
      <c r="B3930" s="2" t="s">
        <v>3191</v>
      </c>
    </row>
    <row r="3931" spans="1:2">
      <c r="A3931" s="2">
        <v>575070</v>
      </c>
      <c r="B3931" s="2" t="s">
        <v>3191</v>
      </c>
    </row>
    <row r="3932" spans="1:2">
      <c r="A3932" s="2">
        <v>575097</v>
      </c>
      <c r="B3932" s="2" t="s">
        <v>3192</v>
      </c>
    </row>
    <row r="3933" spans="1:2">
      <c r="A3933" s="2">
        <v>575135</v>
      </c>
      <c r="B3933" s="2" t="s">
        <v>3193</v>
      </c>
    </row>
    <row r="3934" spans="1:2">
      <c r="A3934" s="2">
        <v>575143</v>
      </c>
      <c r="B3934" s="2" t="s">
        <v>3194</v>
      </c>
    </row>
    <row r="3935" spans="1:2">
      <c r="A3935" s="2">
        <v>575151</v>
      </c>
      <c r="B3935" s="2" t="s">
        <v>3195</v>
      </c>
    </row>
    <row r="3936" spans="1:2">
      <c r="A3936" s="2">
        <v>575151</v>
      </c>
      <c r="B3936" s="2" t="s">
        <v>3195</v>
      </c>
    </row>
    <row r="3937" spans="1:2">
      <c r="A3937" s="2">
        <v>575194</v>
      </c>
      <c r="B3937" s="2" t="s">
        <v>3196</v>
      </c>
    </row>
    <row r="3938" spans="1:2">
      <c r="A3938" s="2">
        <v>575194</v>
      </c>
      <c r="B3938" s="2" t="s">
        <v>3196</v>
      </c>
    </row>
    <row r="3939" spans="1:2">
      <c r="A3939" s="2">
        <v>575208</v>
      </c>
      <c r="B3939" s="2" t="s">
        <v>3197</v>
      </c>
    </row>
    <row r="3940" spans="1:2">
      <c r="A3940" s="2">
        <v>575240</v>
      </c>
      <c r="B3940" s="2" t="s">
        <v>3198</v>
      </c>
    </row>
    <row r="3941" spans="1:2">
      <c r="A3941" s="2">
        <v>575259</v>
      </c>
      <c r="B3941" s="2" t="s">
        <v>3199</v>
      </c>
    </row>
    <row r="3942" spans="1:2">
      <c r="A3942" s="2">
        <v>575267</v>
      </c>
      <c r="B3942" s="2" t="s">
        <v>3200</v>
      </c>
    </row>
    <row r="3943" spans="1:2">
      <c r="A3943" s="2">
        <v>575275</v>
      </c>
      <c r="B3943" s="2" t="s">
        <v>3201</v>
      </c>
    </row>
    <row r="3944" spans="1:2">
      <c r="A3944" s="2">
        <v>575283</v>
      </c>
      <c r="B3944" s="2" t="s">
        <v>3202</v>
      </c>
    </row>
    <row r="3945" spans="1:2">
      <c r="A3945" s="2">
        <v>575291</v>
      </c>
      <c r="B3945" s="2" t="s">
        <v>3203</v>
      </c>
    </row>
    <row r="3946" spans="1:2">
      <c r="A3946" s="2">
        <v>575305</v>
      </c>
      <c r="B3946" s="2" t="s">
        <v>3204</v>
      </c>
    </row>
    <row r="3947" spans="1:2">
      <c r="A3947" s="2">
        <v>575330</v>
      </c>
      <c r="B3947" s="2" t="s">
        <v>3205</v>
      </c>
    </row>
    <row r="3948" spans="1:2">
      <c r="A3948" s="2">
        <v>575356</v>
      </c>
      <c r="B3948" s="2" t="s">
        <v>3206</v>
      </c>
    </row>
    <row r="3949" spans="1:2">
      <c r="A3949" s="2">
        <v>575372</v>
      </c>
      <c r="B3949" s="2" t="s">
        <v>3207</v>
      </c>
    </row>
    <row r="3950" spans="1:2">
      <c r="A3950" s="2">
        <v>575372</v>
      </c>
      <c r="B3950" s="2" t="s">
        <v>3207</v>
      </c>
    </row>
    <row r="3951" spans="1:2">
      <c r="A3951" s="2">
        <v>575399</v>
      </c>
      <c r="B3951" s="2" t="s">
        <v>3208</v>
      </c>
    </row>
    <row r="3952" spans="1:2">
      <c r="A3952" s="2">
        <v>575402</v>
      </c>
      <c r="B3952" s="2" t="s">
        <v>3209</v>
      </c>
    </row>
    <row r="3953" spans="1:2">
      <c r="A3953" s="2">
        <v>575410</v>
      </c>
      <c r="B3953" s="2" t="s">
        <v>3210</v>
      </c>
    </row>
    <row r="3954" spans="1:2">
      <c r="A3954" s="2">
        <v>575429</v>
      </c>
      <c r="B3954" s="2" t="s">
        <v>3211</v>
      </c>
    </row>
    <row r="3955" spans="1:2">
      <c r="A3955" s="2">
        <v>575437</v>
      </c>
      <c r="B3955" s="2" t="s">
        <v>3212</v>
      </c>
    </row>
    <row r="3956" spans="1:2">
      <c r="A3956" s="2">
        <v>575500</v>
      </c>
      <c r="B3956" s="2" t="s">
        <v>3213</v>
      </c>
    </row>
    <row r="3957" spans="1:2">
      <c r="A3957" s="2">
        <v>575518</v>
      </c>
      <c r="B3957" s="2" t="s">
        <v>3214</v>
      </c>
    </row>
    <row r="3958" spans="1:2">
      <c r="A3958" s="2">
        <v>575526</v>
      </c>
      <c r="B3958" s="2" t="s">
        <v>3215</v>
      </c>
    </row>
    <row r="3959" spans="1:2">
      <c r="A3959" s="2">
        <v>575534</v>
      </c>
      <c r="B3959" s="2" t="s">
        <v>3216</v>
      </c>
    </row>
    <row r="3960" spans="1:2">
      <c r="A3960" s="2">
        <v>575550</v>
      </c>
      <c r="B3960" s="2" t="s">
        <v>3217</v>
      </c>
    </row>
    <row r="3961" spans="1:2">
      <c r="A3961" s="2">
        <v>575585</v>
      </c>
      <c r="B3961" s="2" t="s">
        <v>3218</v>
      </c>
    </row>
    <row r="3962" spans="1:2">
      <c r="A3962" s="2">
        <v>575585</v>
      </c>
      <c r="B3962" s="2" t="s">
        <v>3218</v>
      </c>
    </row>
    <row r="3963" spans="1:2">
      <c r="A3963" s="2">
        <v>575585</v>
      </c>
      <c r="B3963" s="2" t="s">
        <v>3218</v>
      </c>
    </row>
    <row r="3964" spans="1:2">
      <c r="A3964" s="2">
        <v>575607</v>
      </c>
      <c r="B3964" s="2" t="s">
        <v>3219</v>
      </c>
    </row>
    <row r="3965" spans="1:2">
      <c r="A3965" s="2">
        <v>575615</v>
      </c>
      <c r="B3965" s="2" t="s">
        <v>3220</v>
      </c>
    </row>
    <row r="3966" spans="1:2">
      <c r="A3966" s="2">
        <v>575640</v>
      </c>
      <c r="B3966" s="2" t="s">
        <v>3221</v>
      </c>
    </row>
    <row r="3967" spans="1:2">
      <c r="A3967" s="2">
        <v>575658</v>
      </c>
      <c r="B3967" s="2" t="s">
        <v>3222</v>
      </c>
    </row>
    <row r="3968" spans="1:2">
      <c r="A3968" s="2">
        <v>575666</v>
      </c>
      <c r="B3968" s="2" t="s">
        <v>3223</v>
      </c>
    </row>
    <row r="3969" spans="1:2">
      <c r="A3969" s="2">
        <v>575690</v>
      </c>
      <c r="B3969" s="2" t="s">
        <v>3224</v>
      </c>
    </row>
    <row r="3970" spans="1:2">
      <c r="A3970" s="2">
        <v>575712</v>
      </c>
      <c r="B3970" s="2" t="s">
        <v>3225</v>
      </c>
    </row>
    <row r="3971" spans="1:2">
      <c r="A3971" s="2">
        <v>575720</v>
      </c>
      <c r="B3971" s="2" t="s">
        <v>3226</v>
      </c>
    </row>
    <row r="3972" spans="1:2">
      <c r="A3972" s="2">
        <v>575739</v>
      </c>
      <c r="B3972" s="2" t="s">
        <v>3227</v>
      </c>
    </row>
    <row r="3973" spans="1:2">
      <c r="A3973" s="2">
        <v>575755</v>
      </c>
      <c r="B3973" s="2" t="s">
        <v>3228</v>
      </c>
    </row>
    <row r="3974" spans="1:2">
      <c r="A3974" s="2">
        <v>575798</v>
      </c>
      <c r="B3974" s="2" t="s">
        <v>3229</v>
      </c>
    </row>
    <row r="3975" spans="1:2">
      <c r="A3975" s="2">
        <v>575798</v>
      </c>
      <c r="B3975" s="2" t="s">
        <v>3229</v>
      </c>
    </row>
    <row r="3976" spans="1:2">
      <c r="A3976" s="2">
        <v>575798</v>
      </c>
      <c r="B3976" s="2" t="s">
        <v>3229</v>
      </c>
    </row>
    <row r="3977" spans="1:2">
      <c r="A3977" s="2">
        <v>575810</v>
      </c>
      <c r="B3977" s="2" t="s">
        <v>3230</v>
      </c>
    </row>
    <row r="3978" spans="1:2">
      <c r="A3978" s="2">
        <v>575828</v>
      </c>
      <c r="B3978" s="2" t="s">
        <v>3231</v>
      </c>
    </row>
    <row r="3979" spans="1:2">
      <c r="A3979" s="2">
        <v>575836</v>
      </c>
      <c r="B3979" s="2" t="s">
        <v>3232</v>
      </c>
    </row>
    <row r="3980" spans="1:2">
      <c r="A3980" s="2">
        <v>575844</v>
      </c>
      <c r="B3980" s="2" t="s">
        <v>3233</v>
      </c>
    </row>
    <row r="3981" spans="1:2">
      <c r="A3981" s="2">
        <v>575852</v>
      </c>
      <c r="B3981" s="2" t="s">
        <v>3234</v>
      </c>
    </row>
    <row r="3982" spans="1:2">
      <c r="A3982" s="2">
        <v>575860</v>
      </c>
      <c r="B3982" s="2" t="s">
        <v>3235</v>
      </c>
    </row>
    <row r="3983" spans="1:2">
      <c r="A3983" s="2">
        <v>575879</v>
      </c>
      <c r="B3983" s="2" t="s">
        <v>3236</v>
      </c>
    </row>
    <row r="3984" spans="1:2">
      <c r="A3984" s="2">
        <v>575895</v>
      </c>
      <c r="B3984" s="2" t="s">
        <v>3237</v>
      </c>
    </row>
    <row r="3985" spans="1:2">
      <c r="A3985" s="2">
        <v>575909</v>
      </c>
      <c r="B3985" s="2" t="s">
        <v>3238</v>
      </c>
    </row>
    <row r="3986" spans="1:2">
      <c r="A3986" s="2">
        <v>575925</v>
      </c>
      <c r="B3986" s="2" t="s">
        <v>3239</v>
      </c>
    </row>
    <row r="3987" spans="1:2">
      <c r="A3987" s="2">
        <v>575933</v>
      </c>
      <c r="B3987" s="2" t="s">
        <v>3240</v>
      </c>
    </row>
    <row r="3988" spans="1:2">
      <c r="A3988" s="2">
        <v>575976</v>
      </c>
      <c r="B3988" s="2" t="s">
        <v>3241</v>
      </c>
    </row>
    <row r="3989" spans="1:2">
      <c r="A3989" s="2">
        <v>575984</v>
      </c>
      <c r="B3989" s="2" t="s">
        <v>3242</v>
      </c>
    </row>
    <row r="3990" spans="1:2">
      <c r="A3990" s="2">
        <v>576018</v>
      </c>
      <c r="B3990" s="2" t="s">
        <v>3243</v>
      </c>
    </row>
    <row r="3991" spans="1:2">
      <c r="A3991" s="2">
        <v>576026</v>
      </c>
      <c r="B3991" s="2" t="s">
        <v>3244</v>
      </c>
    </row>
    <row r="3992" spans="1:2">
      <c r="A3992" s="2">
        <v>576034</v>
      </c>
      <c r="B3992" s="2" t="s">
        <v>3245</v>
      </c>
    </row>
    <row r="3993" spans="1:2">
      <c r="A3993" s="2">
        <v>576050</v>
      </c>
      <c r="B3993" s="2" t="s">
        <v>3246</v>
      </c>
    </row>
    <row r="3994" spans="1:2">
      <c r="A3994" s="2">
        <v>576069</v>
      </c>
      <c r="B3994" s="2" t="s">
        <v>3247</v>
      </c>
    </row>
    <row r="3995" spans="1:2">
      <c r="A3995" s="2">
        <v>576093</v>
      </c>
      <c r="B3995" s="2" t="s">
        <v>3248</v>
      </c>
    </row>
    <row r="3996" spans="1:2">
      <c r="A3996" s="2">
        <v>576107</v>
      </c>
      <c r="B3996" s="2" t="s">
        <v>3249</v>
      </c>
    </row>
    <row r="3997" spans="1:2">
      <c r="A3997" s="2">
        <v>576140</v>
      </c>
      <c r="B3997" s="2" t="s">
        <v>3250</v>
      </c>
    </row>
    <row r="3998" spans="1:2">
      <c r="A3998" s="2">
        <v>576158</v>
      </c>
      <c r="B3998" s="2" t="s">
        <v>3251</v>
      </c>
    </row>
    <row r="3999" spans="1:2">
      <c r="A3999" s="2">
        <v>576166</v>
      </c>
      <c r="B3999" s="2" t="s">
        <v>3252</v>
      </c>
    </row>
    <row r="4000" spans="1:2">
      <c r="A4000" s="2">
        <v>576190</v>
      </c>
      <c r="B4000" s="2" t="s">
        <v>3253</v>
      </c>
    </row>
    <row r="4001" spans="1:2">
      <c r="A4001" s="2">
        <v>576239</v>
      </c>
      <c r="B4001" s="2" t="s">
        <v>3254</v>
      </c>
    </row>
    <row r="4002" spans="1:2">
      <c r="A4002" s="2">
        <v>576255</v>
      </c>
      <c r="B4002" s="2" t="s">
        <v>3255</v>
      </c>
    </row>
    <row r="4003" spans="1:2">
      <c r="A4003" s="2">
        <v>576263</v>
      </c>
      <c r="B4003" s="2" t="s">
        <v>3256</v>
      </c>
    </row>
    <row r="4004" spans="1:2">
      <c r="A4004" s="2">
        <v>576271</v>
      </c>
      <c r="B4004" s="2" t="s">
        <v>3257</v>
      </c>
    </row>
    <row r="4005" spans="1:2">
      <c r="A4005" s="2">
        <v>576280</v>
      </c>
      <c r="B4005" s="2" t="s">
        <v>3258</v>
      </c>
    </row>
    <row r="4006" spans="1:2">
      <c r="A4006" s="2">
        <v>576328</v>
      </c>
      <c r="B4006" s="2" t="s">
        <v>3259</v>
      </c>
    </row>
    <row r="4007" spans="1:2">
      <c r="A4007" s="2">
        <v>576336</v>
      </c>
      <c r="B4007" s="2" t="s">
        <v>3260</v>
      </c>
    </row>
    <row r="4008" spans="1:2">
      <c r="A4008" s="2">
        <v>576352</v>
      </c>
      <c r="B4008" s="2" t="s">
        <v>3261</v>
      </c>
    </row>
    <row r="4009" spans="1:2">
      <c r="A4009" s="2">
        <v>576360</v>
      </c>
      <c r="B4009" s="2" t="s">
        <v>3262</v>
      </c>
    </row>
    <row r="4010" spans="1:2">
      <c r="A4010" s="2">
        <v>576387</v>
      </c>
      <c r="B4010" s="2" t="s">
        <v>3263</v>
      </c>
    </row>
    <row r="4011" spans="1:2">
      <c r="A4011" s="2">
        <v>576417</v>
      </c>
      <c r="B4011" s="2" t="s">
        <v>3264</v>
      </c>
    </row>
    <row r="4012" spans="1:2">
      <c r="A4012" s="2">
        <v>576417</v>
      </c>
      <c r="B4012" s="2" t="s">
        <v>3264</v>
      </c>
    </row>
    <row r="4013" spans="1:2">
      <c r="A4013" s="2">
        <v>576433</v>
      </c>
      <c r="B4013" s="2" t="s">
        <v>3265</v>
      </c>
    </row>
    <row r="4014" spans="1:2">
      <c r="A4014" s="2">
        <v>576476</v>
      </c>
      <c r="B4014" s="2" t="s">
        <v>3266</v>
      </c>
    </row>
    <row r="4015" spans="1:2">
      <c r="A4015" s="2">
        <v>576522</v>
      </c>
      <c r="B4015" s="2" t="s">
        <v>3267</v>
      </c>
    </row>
    <row r="4016" spans="1:2">
      <c r="A4016" s="2">
        <v>576530</v>
      </c>
      <c r="B4016" s="2" t="s">
        <v>3268</v>
      </c>
    </row>
    <row r="4017" spans="1:2">
      <c r="A4017" s="2">
        <v>576549</v>
      </c>
      <c r="B4017" s="2" t="s">
        <v>3269</v>
      </c>
    </row>
    <row r="4018" spans="1:2">
      <c r="A4018" s="2">
        <v>576565</v>
      </c>
      <c r="B4018" s="2" t="s">
        <v>3270</v>
      </c>
    </row>
    <row r="4019" spans="1:2">
      <c r="A4019" s="2">
        <v>576590</v>
      </c>
      <c r="B4019" s="2" t="s">
        <v>3271</v>
      </c>
    </row>
    <row r="4020" spans="1:2">
      <c r="A4020" s="2">
        <v>576743</v>
      </c>
      <c r="B4020" s="2" t="s">
        <v>3272</v>
      </c>
    </row>
    <row r="4021" spans="1:2">
      <c r="A4021" s="2">
        <v>576751</v>
      </c>
      <c r="B4021" s="2" t="s">
        <v>3273</v>
      </c>
    </row>
    <row r="4022" spans="1:2">
      <c r="A4022" s="2">
        <v>576794</v>
      </c>
      <c r="B4022" s="2" t="s">
        <v>3274</v>
      </c>
    </row>
    <row r="4023" spans="1:2">
      <c r="A4023" s="2">
        <v>576794</v>
      </c>
      <c r="B4023" s="2" t="s">
        <v>3274</v>
      </c>
    </row>
    <row r="4024" spans="1:2">
      <c r="A4024" s="2">
        <v>577421</v>
      </c>
      <c r="B4024" s="2" t="s">
        <v>3275</v>
      </c>
    </row>
    <row r="4025" spans="1:2">
      <c r="A4025" s="2">
        <v>577430</v>
      </c>
      <c r="B4025" s="2" t="s">
        <v>3276</v>
      </c>
    </row>
    <row r="4026" spans="1:2">
      <c r="A4026" s="2">
        <v>577448</v>
      </c>
      <c r="B4026" s="2" t="s">
        <v>3277</v>
      </c>
    </row>
    <row r="4027" spans="1:2">
      <c r="A4027" s="2">
        <v>577464</v>
      </c>
      <c r="B4027" s="2" t="s">
        <v>3278</v>
      </c>
    </row>
    <row r="4028" spans="1:2">
      <c r="A4028" s="2">
        <v>577472</v>
      </c>
      <c r="B4028" s="2" t="s">
        <v>3279</v>
      </c>
    </row>
    <row r="4029" spans="1:2">
      <c r="A4029" s="2">
        <v>577480</v>
      </c>
      <c r="B4029" s="2" t="s">
        <v>3280</v>
      </c>
    </row>
    <row r="4030" spans="1:2">
      <c r="A4030" s="2">
        <v>577499</v>
      </c>
      <c r="B4030" s="2" t="s">
        <v>3281</v>
      </c>
    </row>
    <row r="4031" spans="1:2">
      <c r="A4031" s="2">
        <v>577537</v>
      </c>
      <c r="B4031" s="2" t="s">
        <v>3282</v>
      </c>
    </row>
    <row r="4032" spans="1:2">
      <c r="A4032" s="2">
        <v>577561</v>
      </c>
      <c r="B4032" s="2" t="s">
        <v>3283</v>
      </c>
    </row>
    <row r="4033" spans="1:2">
      <c r="A4033" s="2">
        <v>577596</v>
      </c>
      <c r="B4033" s="2" t="s">
        <v>3284</v>
      </c>
    </row>
    <row r="4034" spans="1:2">
      <c r="A4034" s="2">
        <v>577596</v>
      </c>
      <c r="B4034" s="2" t="s">
        <v>3284</v>
      </c>
    </row>
    <row r="4035" spans="1:2">
      <c r="A4035" s="2">
        <v>577600</v>
      </c>
      <c r="B4035" s="2" t="s">
        <v>3285</v>
      </c>
    </row>
    <row r="4036" spans="1:2">
      <c r="A4036" s="2">
        <v>577600</v>
      </c>
      <c r="B4036" s="2" t="s">
        <v>3285</v>
      </c>
    </row>
    <row r="4037" spans="1:2">
      <c r="A4037" s="2">
        <v>577600</v>
      </c>
      <c r="B4037" s="2" t="s">
        <v>3285</v>
      </c>
    </row>
    <row r="4038" spans="1:2">
      <c r="A4038" s="2">
        <v>577634</v>
      </c>
      <c r="B4038" s="2" t="s">
        <v>3286</v>
      </c>
    </row>
    <row r="4039" spans="1:2">
      <c r="A4039" s="2">
        <v>577642</v>
      </c>
      <c r="B4039" s="2" t="s">
        <v>3287</v>
      </c>
    </row>
    <row r="4040" spans="1:2">
      <c r="A4040" s="2">
        <v>577650</v>
      </c>
      <c r="B4040" s="2" t="s">
        <v>3288</v>
      </c>
    </row>
    <row r="4041" spans="1:2">
      <c r="A4041" s="2">
        <v>577669</v>
      </c>
      <c r="B4041" s="2" t="s">
        <v>3289</v>
      </c>
    </row>
    <row r="4042" spans="1:2">
      <c r="A4042" s="2">
        <v>577685</v>
      </c>
      <c r="B4042" s="2" t="s">
        <v>3290</v>
      </c>
    </row>
    <row r="4043" spans="1:2">
      <c r="A4043" s="2">
        <v>577693</v>
      </c>
      <c r="B4043" s="2" t="s">
        <v>3291</v>
      </c>
    </row>
    <row r="4044" spans="1:2">
      <c r="A4044" s="2">
        <v>577693</v>
      </c>
      <c r="B4044" s="2" t="s">
        <v>3291</v>
      </c>
    </row>
    <row r="4045" spans="1:2">
      <c r="A4045" s="2">
        <v>577715</v>
      </c>
      <c r="B4045" s="2" t="s">
        <v>3292</v>
      </c>
    </row>
    <row r="4046" spans="1:2">
      <c r="A4046" s="2">
        <v>577731</v>
      </c>
      <c r="B4046" s="2" t="s">
        <v>3293</v>
      </c>
    </row>
    <row r="4047" spans="1:2">
      <c r="A4047" s="2">
        <v>577731</v>
      </c>
      <c r="B4047" s="2" t="s">
        <v>3293</v>
      </c>
    </row>
    <row r="4048" spans="1:2">
      <c r="A4048" s="2">
        <v>577766</v>
      </c>
      <c r="B4048" s="2" t="s">
        <v>3294</v>
      </c>
    </row>
    <row r="4049" spans="1:2">
      <c r="A4049" s="2">
        <v>577766</v>
      </c>
      <c r="B4049" s="2" t="s">
        <v>3294</v>
      </c>
    </row>
    <row r="4050" spans="1:2">
      <c r="A4050" s="2">
        <v>577766</v>
      </c>
      <c r="B4050" s="2" t="s">
        <v>3294</v>
      </c>
    </row>
    <row r="4051" spans="1:2">
      <c r="A4051" s="2">
        <v>577766</v>
      </c>
      <c r="B4051" s="2" t="s">
        <v>3294</v>
      </c>
    </row>
    <row r="4052" spans="1:2">
      <c r="A4052" s="2">
        <v>577790</v>
      </c>
      <c r="B4052" s="2" t="s">
        <v>3295</v>
      </c>
    </row>
    <row r="4053" spans="1:2">
      <c r="A4053" s="2">
        <v>577812</v>
      </c>
      <c r="B4053" s="2" t="s">
        <v>3296</v>
      </c>
    </row>
    <row r="4054" spans="1:2">
      <c r="A4054" s="2">
        <v>577847</v>
      </c>
      <c r="B4054" s="2" t="s">
        <v>3297</v>
      </c>
    </row>
    <row r="4055" spans="1:2">
      <c r="A4055" s="2">
        <v>577863</v>
      </c>
      <c r="B4055" s="2" t="s">
        <v>3298</v>
      </c>
    </row>
    <row r="4056" spans="1:2">
      <c r="A4056" s="2">
        <v>577898</v>
      </c>
      <c r="B4056" s="2" t="s">
        <v>3299</v>
      </c>
    </row>
    <row r="4057" spans="1:2">
      <c r="A4057" s="2">
        <v>577910</v>
      </c>
      <c r="B4057" s="2" t="s">
        <v>3300</v>
      </c>
    </row>
    <row r="4058" spans="1:2">
      <c r="A4058" s="2">
        <v>577928</v>
      </c>
      <c r="B4058" s="2" t="s">
        <v>3301</v>
      </c>
    </row>
    <row r="4059" spans="1:2">
      <c r="A4059" s="2">
        <v>577936</v>
      </c>
      <c r="B4059" s="2" t="s">
        <v>3302</v>
      </c>
    </row>
    <row r="4060" spans="1:2">
      <c r="A4060" s="2">
        <v>577952</v>
      </c>
      <c r="B4060" s="2" t="s">
        <v>3303</v>
      </c>
    </row>
    <row r="4061" spans="1:2">
      <c r="A4061" s="2">
        <v>577952</v>
      </c>
      <c r="B4061" s="2" t="s">
        <v>3303</v>
      </c>
    </row>
    <row r="4062" spans="1:2">
      <c r="A4062" s="2">
        <v>577960</v>
      </c>
      <c r="B4062" s="2" t="s">
        <v>3304</v>
      </c>
    </row>
    <row r="4063" spans="1:2">
      <c r="A4063" s="2">
        <v>577979</v>
      </c>
      <c r="B4063" s="2" t="s">
        <v>3305</v>
      </c>
    </row>
    <row r="4064" spans="1:2">
      <c r="A4064" s="2">
        <v>577979</v>
      </c>
      <c r="B4064" s="2" t="s">
        <v>3305</v>
      </c>
    </row>
    <row r="4065" spans="1:2">
      <c r="A4065" s="2">
        <v>577987</v>
      </c>
      <c r="B4065" s="2" t="s">
        <v>3306</v>
      </c>
    </row>
    <row r="4066" spans="1:2">
      <c r="A4066" s="2">
        <v>578037</v>
      </c>
      <c r="B4066" s="2" t="s">
        <v>3307</v>
      </c>
    </row>
    <row r="4067" spans="1:2">
      <c r="A4067" s="2">
        <v>578053</v>
      </c>
      <c r="B4067" s="2" t="s">
        <v>3308</v>
      </c>
    </row>
    <row r="4068" spans="1:2">
      <c r="A4068" s="2">
        <v>578070</v>
      </c>
      <c r="B4068" s="2" t="s">
        <v>3309</v>
      </c>
    </row>
    <row r="4069" spans="1:2">
      <c r="A4069" s="2">
        <v>578096</v>
      </c>
      <c r="B4069" s="2" t="s">
        <v>3310</v>
      </c>
    </row>
    <row r="4070" spans="1:2">
      <c r="A4070" s="2">
        <v>578126</v>
      </c>
      <c r="B4070" s="2" t="s">
        <v>3311</v>
      </c>
    </row>
    <row r="4071" spans="1:2">
      <c r="A4071" s="2">
        <v>578134</v>
      </c>
      <c r="B4071" s="2" t="s">
        <v>3312</v>
      </c>
    </row>
    <row r="4072" spans="1:2">
      <c r="A4072" s="2">
        <v>578134</v>
      </c>
      <c r="B4072" s="2" t="s">
        <v>3312</v>
      </c>
    </row>
    <row r="4073" spans="1:2">
      <c r="A4073" s="2">
        <v>578134</v>
      </c>
      <c r="B4073" s="2" t="s">
        <v>3312</v>
      </c>
    </row>
    <row r="4074" spans="1:2">
      <c r="A4074" s="2">
        <v>578169</v>
      </c>
      <c r="B4074" s="2" t="s">
        <v>3313</v>
      </c>
    </row>
    <row r="4075" spans="1:2">
      <c r="A4075" s="2">
        <v>578177</v>
      </c>
      <c r="B4075" s="2" t="s">
        <v>3314</v>
      </c>
    </row>
    <row r="4076" spans="1:2">
      <c r="A4076" s="2">
        <v>578185</v>
      </c>
      <c r="B4076" s="2" t="s">
        <v>3315</v>
      </c>
    </row>
    <row r="4077" spans="1:2">
      <c r="A4077" s="2">
        <v>578193</v>
      </c>
      <c r="B4077" s="2" t="s">
        <v>3316</v>
      </c>
    </row>
    <row r="4078" spans="1:2">
      <c r="A4078" s="2">
        <v>578207</v>
      </c>
      <c r="B4078" s="2" t="s">
        <v>3317</v>
      </c>
    </row>
    <row r="4079" spans="1:2">
      <c r="A4079" s="2">
        <v>578215</v>
      </c>
      <c r="B4079" s="2" t="s">
        <v>3318</v>
      </c>
    </row>
    <row r="4080" spans="1:2">
      <c r="A4080" s="2">
        <v>578223</v>
      </c>
      <c r="B4080" s="2" t="s">
        <v>3319</v>
      </c>
    </row>
    <row r="4081" spans="1:2">
      <c r="A4081" s="2">
        <v>578231</v>
      </c>
      <c r="B4081" s="2" t="s">
        <v>3320</v>
      </c>
    </row>
    <row r="4082" spans="1:2">
      <c r="A4082" s="2">
        <v>578258</v>
      </c>
      <c r="B4082" s="2" t="s">
        <v>3321</v>
      </c>
    </row>
    <row r="4083" spans="1:2">
      <c r="A4083" s="2">
        <v>578266</v>
      </c>
      <c r="B4083" s="2" t="s">
        <v>3322</v>
      </c>
    </row>
    <row r="4084" spans="1:2">
      <c r="A4084" s="2">
        <v>578304</v>
      </c>
      <c r="B4084" s="2" t="s">
        <v>3323</v>
      </c>
    </row>
    <row r="4085" spans="1:2">
      <c r="A4085" s="2">
        <v>578320</v>
      </c>
      <c r="B4085" s="2" t="s">
        <v>3324</v>
      </c>
    </row>
    <row r="4086" spans="1:2">
      <c r="A4086" s="2">
        <v>578339</v>
      </c>
      <c r="B4086" s="2" t="s">
        <v>3325</v>
      </c>
    </row>
    <row r="4087" spans="1:2">
      <c r="A4087" s="2">
        <v>578355</v>
      </c>
      <c r="B4087" s="2" t="s">
        <v>3326</v>
      </c>
    </row>
    <row r="4088" spans="1:2">
      <c r="A4088" s="2">
        <v>578363</v>
      </c>
      <c r="B4088" s="2" t="s">
        <v>3327</v>
      </c>
    </row>
    <row r="4089" spans="1:2">
      <c r="A4089" s="2">
        <v>578380</v>
      </c>
      <c r="B4089" s="2" t="s">
        <v>3328</v>
      </c>
    </row>
    <row r="4090" spans="1:2">
      <c r="A4090" s="2">
        <v>578398</v>
      </c>
      <c r="B4090" s="2" t="s">
        <v>3329</v>
      </c>
    </row>
    <row r="4091" spans="1:2">
      <c r="A4091" s="2">
        <v>578401</v>
      </c>
      <c r="B4091" s="2" t="s">
        <v>3330</v>
      </c>
    </row>
    <row r="4092" spans="1:2">
      <c r="A4092" s="2">
        <v>578410</v>
      </c>
      <c r="B4092" s="2" t="s">
        <v>3331</v>
      </c>
    </row>
    <row r="4093" spans="1:2">
      <c r="A4093" s="2">
        <v>578436</v>
      </c>
      <c r="B4093" s="2" t="s">
        <v>3332</v>
      </c>
    </row>
    <row r="4094" spans="1:2">
      <c r="A4094" s="2">
        <v>578452</v>
      </c>
      <c r="B4094" s="2" t="s">
        <v>3333</v>
      </c>
    </row>
    <row r="4095" spans="1:2">
      <c r="A4095" s="2">
        <v>578460</v>
      </c>
      <c r="B4095" s="2" t="s">
        <v>3334</v>
      </c>
    </row>
    <row r="4096" spans="1:2">
      <c r="A4096" s="2">
        <v>578479</v>
      </c>
      <c r="B4096" s="2" t="s">
        <v>3335</v>
      </c>
    </row>
    <row r="4097" spans="1:2">
      <c r="A4097" s="2">
        <v>578487</v>
      </c>
      <c r="B4097" s="2" t="s">
        <v>3336</v>
      </c>
    </row>
    <row r="4098" spans="1:2">
      <c r="A4098" s="2">
        <v>578495</v>
      </c>
      <c r="B4098" s="2" t="s">
        <v>3337</v>
      </c>
    </row>
    <row r="4099" spans="1:2">
      <c r="A4099" s="2">
        <v>578509</v>
      </c>
      <c r="B4099" s="2" t="s">
        <v>3338</v>
      </c>
    </row>
    <row r="4100" spans="1:2">
      <c r="A4100" s="2">
        <v>578525</v>
      </c>
      <c r="B4100" s="2" t="s">
        <v>3339</v>
      </c>
    </row>
    <row r="4101" spans="1:2">
      <c r="A4101" s="2">
        <v>578525</v>
      </c>
      <c r="B4101" s="2" t="s">
        <v>3339</v>
      </c>
    </row>
    <row r="4102" spans="1:2">
      <c r="A4102" s="2">
        <v>578568</v>
      </c>
      <c r="B4102" s="2" t="s">
        <v>3340</v>
      </c>
    </row>
    <row r="4103" spans="1:2">
      <c r="A4103" s="2">
        <v>578576</v>
      </c>
      <c r="B4103" s="2" t="s">
        <v>3341</v>
      </c>
    </row>
    <row r="4104" spans="1:2">
      <c r="A4104" s="2">
        <v>578584</v>
      </c>
      <c r="B4104" s="2" t="s">
        <v>3342</v>
      </c>
    </row>
    <row r="4105" spans="1:2">
      <c r="A4105" s="2">
        <v>578592</v>
      </c>
      <c r="B4105" s="2" t="s">
        <v>3343</v>
      </c>
    </row>
    <row r="4106" spans="1:2">
      <c r="A4106" s="2">
        <v>578606</v>
      </c>
      <c r="B4106" s="2" t="s">
        <v>3344</v>
      </c>
    </row>
    <row r="4107" spans="1:2">
      <c r="A4107" s="2">
        <v>578614</v>
      </c>
      <c r="B4107" s="2" t="s">
        <v>3345</v>
      </c>
    </row>
    <row r="4108" spans="1:2">
      <c r="A4108" s="2">
        <v>578630</v>
      </c>
      <c r="B4108" s="2" t="s">
        <v>3346</v>
      </c>
    </row>
    <row r="4109" spans="1:2">
      <c r="A4109" s="2">
        <v>578649</v>
      </c>
      <c r="B4109" s="2" t="s">
        <v>3347</v>
      </c>
    </row>
    <row r="4110" spans="1:2">
      <c r="A4110" s="2">
        <v>578649</v>
      </c>
      <c r="B4110" s="2" t="s">
        <v>3347</v>
      </c>
    </row>
    <row r="4111" spans="1:2">
      <c r="A4111" s="2">
        <v>578649</v>
      </c>
      <c r="B4111" s="2" t="s">
        <v>3347</v>
      </c>
    </row>
    <row r="4112" spans="1:2">
      <c r="A4112" s="2">
        <v>578665</v>
      </c>
      <c r="B4112" s="2" t="s">
        <v>3348</v>
      </c>
    </row>
    <row r="4113" spans="1:2">
      <c r="A4113" s="2">
        <v>578673</v>
      </c>
      <c r="B4113" s="2" t="s">
        <v>3349</v>
      </c>
    </row>
    <row r="4114" spans="1:2">
      <c r="A4114" s="2">
        <v>578690</v>
      </c>
      <c r="B4114" s="2" t="s">
        <v>3350</v>
      </c>
    </row>
    <row r="4115" spans="1:2">
      <c r="A4115" s="2">
        <v>578711</v>
      </c>
      <c r="B4115" s="2" t="s">
        <v>3351</v>
      </c>
    </row>
    <row r="4116" spans="1:2">
      <c r="A4116" s="2">
        <v>578720</v>
      </c>
      <c r="B4116" s="2" t="s">
        <v>3352</v>
      </c>
    </row>
    <row r="4117" spans="1:2">
      <c r="A4117" s="2">
        <v>578754</v>
      </c>
      <c r="B4117" s="2" t="s">
        <v>3353</v>
      </c>
    </row>
    <row r="4118" spans="1:2">
      <c r="A4118" s="2">
        <v>578770</v>
      </c>
      <c r="B4118" s="2" t="s">
        <v>3354</v>
      </c>
    </row>
    <row r="4119" spans="1:2">
      <c r="A4119" s="2">
        <v>578789</v>
      </c>
      <c r="B4119" s="2" t="s">
        <v>3355</v>
      </c>
    </row>
    <row r="4120" spans="1:2">
      <c r="A4120" s="2">
        <v>578819</v>
      </c>
      <c r="B4120" s="2" t="s">
        <v>3356</v>
      </c>
    </row>
    <row r="4121" spans="1:2">
      <c r="A4121" s="2">
        <v>578827</v>
      </c>
      <c r="B4121" s="2" t="s">
        <v>3357</v>
      </c>
    </row>
    <row r="4122" spans="1:2">
      <c r="A4122" s="2">
        <v>578843</v>
      </c>
      <c r="B4122" s="2" t="s">
        <v>3358</v>
      </c>
    </row>
    <row r="4123" spans="1:2">
      <c r="A4123" s="2">
        <v>578851</v>
      </c>
      <c r="B4123" s="2" t="s">
        <v>3359</v>
      </c>
    </row>
    <row r="4124" spans="1:2">
      <c r="A4124" s="2">
        <v>578860</v>
      </c>
      <c r="B4124" s="2" t="s">
        <v>3360</v>
      </c>
    </row>
    <row r="4125" spans="1:2">
      <c r="A4125" s="2">
        <v>578894</v>
      </c>
      <c r="B4125" s="2" t="s">
        <v>3361</v>
      </c>
    </row>
    <row r="4126" spans="1:2">
      <c r="A4126" s="2">
        <v>578932</v>
      </c>
      <c r="B4126" s="2" t="s">
        <v>3362</v>
      </c>
    </row>
    <row r="4127" spans="1:2">
      <c r="A4127" s="2">
        <v>578940</v>
      </c>
      <c r="B4127" s="2" t="s">
        <v>3363</v>
      </c>
    </row>
    <row r="4128" spans="1:2">
      <c r="A4128" s="2">
        <v>578940</v>
      </c>
      <c r="B4128" s="2" t="s">
        <v>3363</v>
      </c>
    </row>
    <row r="4129" spans="1:2">
      <c r="A4129" s="2">
        <v>578983</v>
      </c>
      <c r="B4129" s="2" t="s">
        <v>3364</v>
      </c>
    </row>
    <row r="4130" spans="1:2">
      <c r="A4130" s="2">
        <v>578991</v>
      </c>
      <c r="B4130" s="2" t="s">
        <v>3365</v>
      </c>
    </row>
    <row r="4131" spans="1:2">
      <c r="A4131" s="2">
        <v>578991</v>
      </c>
      <c r="B4131" s="2" t="s">
        <v>3365</v>
      </c>
    </row>
    <row r="4132" spans="1:2">
      <c r="A4132" s="2">
        <v>579009</v>
      </c>
      <c r="B4132" s="2" t="s">
        <v>3366</v>
      </c>
    </row>
    <row r="4133" spans="1:2">
      <c r="A4133" s="2">
        <v>579017</v>
      </c>
      <c r="B4133" s="2" t="s">
        <v>3367</v>
      </c>
    </row>
    <row r="4134" spans="1:2">
      <c r="A4134" s="2">
        <v>579025</v>
      </c>
      <c r="B4134" s="2" t="s">
        <v>3368</v>
      </c>
    </row>
    <row r="4135" spans="1:2">
      <c r="A4135" s="2">
        <v>579033</v>
      </c>
      <c r="B4135" s="2" t="s">
        <v>3369</v>
      </c>
    </row>
    <row r="4136" spans="1:2">
      <c r="A4136" s="2">
        <v>579033</v>
      </c>
      <c r="B4136" s="2" t="s">
        <v>3369</v>
      </c>
    </row>
    <row r="4137" spans="1:2">
      <c r="A4137" s="2">
        <v>579041</v>
      </c>
      <c r="B4137" s="2" t="s">
        <v>3370</v>
      </c>
    </row>
    <row r="4138" spans="1:2">
      <c r="A4138" s="2">
        <v>579050</v>
      </c>
      <c r="B4138" s="2" t="s">
        <v>3371</v>
      </c>
    </row>
    <row r="4139" spans="1:2">
      <c r="A4139" s="2">
        <v>579076</v>
      </c>
      <c r="B4139" s="2" t="s">
        <v>3372</v>
      </c>
    </row>
    <row r="4140" spans="1:2">
      <c r="A4140" s="2">
        <v>579084</v>
      </c>
      <c r="B4140" s="2" t="s">
        <v>3373</v>
      </c>
    </row>
    <row r="4141" spans="1:2">
      <c r="A4141" s="2">
        <v>579092</v>
      </c>
      <c r="B4141" s="2" t="s">
        <v>3374</v>
      </c>
    </row>
    <row r="4142" spans="1:2">
      <c r="A4142" s="2">
        <v>579106</v>
      </c>
      <c r="B4142" s="2" t="s">
        <v>3375</v>
      </c>
    </row>
    <row r="4143" spans="1:2">
      <c r="A4143" s="2">
        <v>579122</v>
      </c>
      <c r="B4143" s="2" t="s">
        <v>3376</v>
      </c>
    </row>
    <row r="4144" spans="1:2">
      <c r="A4144" s="2">
        <v>579130</v>
      </c>
      <c r="B4144" s="2" t="s">
        <v>3377</v>
      </c>
    </row>
    <row r="4145" spans="1:2">
      <c r="A4145" s="2">
        <v>579149</v>
      </c>
      <c r="B4145" s="2" t="s">
        <v>3378</v>
      </c>
    </row>
    <row r="4146" spans="1:2">
      <c r="A4146" s="2">
        <v>579165</v>
      </c>
      <c r="B4146" s="2" t="s">
        <v>3379</v>
      </c>
    </row>
    <row r="4147" spans="1:2">
      <c r="A4147" s="2">
        <v>579165</v>
      </c>
      <c r="B4147" s="2" t="s">
        <v>3379</v>
      </c>
    </row>
    <row r="4148" spans="1:2">
      <c r="A4148" s="2">
        <v>579173</v>
      </c>
      <c r="B4148" s="2" t="s">
        <v>3380</v>
      </c>
    </row>
    <row r="4149" spans="1:2">
      <c r="A4149" s="2">
        <v>579203</v>
      </c>
      <c r="B4149" s="2" t="s">
        <v>3381</v>
      </c>
    </row>
    <row r="4150" spans="1:2">
      <c r="A4150" s="2">
        <v>579203</v>
      </c>
      <c r="B4150" s="2" t="s">
        <v>3381</v>
      </c>
    </row>
    <row r="4151" spans="1:2">
      <c r="A4151" s="2">
        <v>579220</v>
      </c>
      <c r="B4151" s="2" t="s">
        <v>3382</v>
      </c>
    </row>
    <row r="4152" spans="1:2">
      <c r="A4152" s="2">
        <v>579238</v>
      </c>
      <c r="B4152" s="2" t="s">
        <v>3383</v>
      </c>
    </row>
    <row r="4153" spans="1:2">
      <c r="A4153" s="2">
        <v>579246</v>
      </c>
      <c r="B4153" s="2" t="s">
        <v>3384</v>
      </c>
    </row>
    <row r="4154" spans="1:2">
      <c r="A4154" s="2">
        <v>579254</v>
      </c>
      <c r="B4154" s="2" t="s">
        <v>3385</v>
      </c>
    </row>
    <row r="4155" spans="1:2">
      <c r="A4155" s="2">
        <v>579254</v>
      </c>
      <c r="B4155" s="2" t="s">
        <v>3385</v>
      </c>
    </row>
    <row r="4156" spans="1:2">
      <c r="A4156" s="2">
        <v>579262</v>
      </c>
      <c r="B4156" s="2" t="s">
        <v>3386</v>
      </c>
    </row>
    <row r="4157" spans="1:2">
      <c r="A4157" s="2">
        <v>579270</v>
      </c>
      <c r="B4157" s="2" t="s">
        <v>3387</v>
      </c>
    </row>
    <row r="4158" spans="1:2">
      <c r="A4158" s="2">
        <v>579289</v>
      </c>
      <c r="B4158" s="2" t="s">
        <v>3388</v>
      </c>
    </row>
    <row r="4159" spans="1:2">
      <c r="A4159" s="2">
        <v>579297</v>
      </c>
      <c r="B4159" s="2" t="s">
        <v>3389</v>
      </c>
    </row>
    <row r="4160" spans="1:2">
      <c r="A4160" s="2">
        <v>579300</v>
      </c>
      <c r="B4160" s="2" t="s">
        <v>3390</v>
      </c>
    </row>
    <row r="4161" spans="1:2">
      <c r="A4161" s="2">
        <v>579319</v>
      </c>
      <c r="B4161" s="2" t="s">
        <v>3391</v>
      </c>
    </row>
    <row r="4162" spans="1:2">
      <c r="A4162" s="2">
        <v>579335</v>
      </c>
      <c r="B4162" s="2" t="s">
        <v>3392</v>
      </c>
    </row>
    <row r="4163" spans="1:2">
      <c r="A4163" s="2">
        <v>579386</v>
      </c>
      <c r="B4163" s="2" t="s">
        <v>3393</v>
      </c>
    </row>
    <row r="4164" spans="1:2">
      <c r="A4164" s="2">
        <v>579416</v>
      </c>
      <c r="B4164" s="2" t="s">
        <v>3394</v>
      </c>
    </row>
    <row r="4165" spans="1:2">
      <c r="A4165" s="2">
        <v>579424</v>
      </c>
      <c r="B4165" s="2" t="s">
        <v>3395</v>
      </c>
    </row>
    <row r="4166" spans="1:2">
      <c r="A4166" s="2">
        <v>579432</v>
      </c>
      <c r="B4166" s="2" t="s">
        <v>3396</v>
      </c>
    </row>
    <row r="4167" spans="1:2">
      <c r="A4167" s="2">
        <v>579440</v>
      </c>
      <c r="B4167" s="2" t="s">
        <v>3397</v>
      </c>
    </row>
    <row r="4168" spans="1:2">
      <c r="A4168" s="2">
        <v>579459</v>
      </c>
      <c r="B4168" s="2" t="s">
        <v>3398</v>
      </c>
    </row>
    <row r="4169" spans="1:2">
      <c r="A4169" s="2">
        <v>579459</v>
      </c>
      <c r="B4169" s="2" t="s">
        <v>3398</v>
      </c>
    </row>
    <row r="4170" spans="1:2">
      <c r="A4170" s="2">
        <v>579505</v>
      </c>
      <c r="B4170" s="2" t="s">
        <v>3399</v>
      </c>
    </row>
    <row r="4171" spans="1:2">
      <c r="A4171" s="2">
        <v>579513</v>
      </c>
      <c r="B4171" s="2" t="s">
        <v>3400</v>
      </c>
    </row>
    <row r="4172" spans="1:2">
      <c r="A4172" s="2">
        <v>579521</v>
      </c>
      <c r="B4172" s="2" t="s">
        <v>3401</v>
      </c>
    </row>
    <row r="4173" spans="1:2">
      <c r="A4173" s="2">
        <v>579530</v>
      </c>
      <c r="B4173" s="2" t="s">
        <v>3402</v>
      </c>
    </row>
    <row r="4174" spans="1:2">
      <c r="A4174" s="2">
        <v>579548</v>
      </c>
      <c r="B4174" s="2" t="s">
        <v>3403</v>
      </c>
    </row>
    <row r="4175" spans="1:2">
      <c r="A4175" s="2">
        <v>579556</v>
      </c>
      <c r="B4175" s="2" t="s">
        <v>3404</v>
      </c>
    </row>
    <row r="4176" spans="1:2">
      <c r="A4176" s="2">
        <v>579556</v>
      </c>
      <c r="B4176" s="2" t="s">
        <v>3404</v>
      </c>
    </row>
    <row r="4177" spans="1:2">
      <c r="A4177" s="2">
        <v>579564</v>
      </c>
      <c r="B4177" s="2" t="s">
        <v>3405</v>
      </c>
    </row>
    <row r="4178" spans="1:2">
      <c r="A4178" s="2">
        <v>579572</v>
      </c>
      <c r="B4178" s="2" t="s">
        <v>3406</v>
      </c>
    </row>
    <row r="4179" spans="1:2">
      <c r="A4179" s="2">
        <v>579602</v>
      </c>
      <c r="B4179" s="2" t="s">
        <v>3407</v>
      </c>
    </row>
    <row r="4180" spans="1:2">
      <c r="A4180" s="2">
        <v>579602</v>
      </c>
      <c r="B4180" s="2" t="s">
        <v>3407</v>
      </c>
    </row>
    <row r="4181" spans="1:2">
      <c r="A4181" s="2">
        <v>579610</v>
      </c>
      <c r="B4181" s="2" t="s">
        <v>3408</v>
      </c>
    </row>
    <row r="4182" spans="1:2">
      <c r="A4182" s="2">
        <v>579629</v>
      </c>
      <c r="B4182" s="2" t="s">
        <v>3409</v>
      </c>
    </row>
    <row r="4183" spans="1:2">
      <c r="A4183" s="2">
        <v>579637</v>
      </c>
      <c r="B4183" s="2" t="s">
        <v>3410</v>
      </c>
    </row>
    <row r="4184" spans="1:2">
      <c r="A4184" s="2">
        <v>579645</v>
      </c>
      <c r="B4184" s="2" t="s">
        <v>3411</v>
      </c>
    </row>
    <row r="4185" spans="1:2">
      <c r="A4185" s="2">
        <v>579661</v>
      </c>
      <c r="B4185" s="2" t="s">
        <v>3412</v>
      </c>
    </row>
    <row r="4186" spans="1:2">
      <c r="A4186" s="2">
        <v>579670</v>
      </c>
      <c r="B4186" s="2" t="s">
        <v>3413</v>
      </c>
    </row>
    <row r="4187" spans="1:2">
      <c r="A4187" s="2">
        <v>579688</v>
      </c>
      <c r="B4187" s="2" t="s">
        <v>3414</v>
      </c>
    </row>
    <row r="4188" spans="1:2">
      <c r="A4188" s="2">
        <v>579700</v>
      </c>
      <c r="B4188" s="2" t="s">
        <v>3415</v>
      </c>
    </row>
    <row r="4189" spans="1:2">
      <c r="A4189" s="2">
        <v>579718</v>
      </c>
      <c r="B4189" s="2" t="s">
        <v>3416</v>
      </c>
    </row>
    <row r="4190" spans="1:2">
      <c r="A4190" s="2">
        <v>579726</v>
      </c>
      <c r="B4190" s="2" t="s">
        <v>3417</v>
      </c>
    </row>
    <row r="4191" spans="1:2">
      <c r="A4191" s="2">
        <v>579734</v>
      </c>
      <c r="B4191" s="2" t="s">
        <v>3418</v>
      </c>
    </row>
    <row r="4192" spans="1:2">
      <c r="A4192" s="2">
        <v>579734</v>
      </c>
      <c r="B4192" s="2" t="s">
        <v>3418</v>
      </c>
    </row>
    <row r="4193" spans="1:2">
      <c r="A4193" s="2">
        <v>579750</v>
      </c>
      <c r="B4193" s="2" t="s">
        <v>3419</v>
      </c>
    </row>
    <row r="4194" spans="1:2">
      <c r="A4194" s="2">
        <v>579777</v>
      </c>
      <c r="B4194" s="2" t="s">
        <v>3420</v>
      </c>
    </row>
    <row r="4195" spans="1:2">
      <c r="A4195" s="2">
        <v>579785</v>
      </c>
      <c r="B4195" s="2" t="s">
        <v>3421</v>
      </c>
    </row>
    <row r="4196" spans="1:2">
      <c r="A4196" s="2">
        <v>579793</v>
      </c>
      <c r="B4196" s="2" t="s">
        <v>3422</v>
      </c>
    </row>
    <row r="4197" spans="1:2">
      <c r="A4197" s="2">
        <v>579807</v>
      </c>
      <c r="B4197" s="2" t="s">
        <v>3423</v>
      </c>
    </row>
    <row r="4198" spans="1:2">
      <c r="A4198" s="2">
        <v>579840</v>
      </c>
      <c r="B4198" s="2" t="s">
        <v>3424</v>
      </c>
    </row>
    <row r="4199" spans="1:2">
      <c r="A4199" s="2">
        <v>579874</v>
      </c>
      <c r="B4199" s="2" t="s">
        <v>3425</v>
      </c>
    </row>
    <row r="4200" spans="1:2">
      <c r="A4200" s="2">
        <v>579882</v>
      </c>
      <c r="B4200" s="2" t="s">
        <v>3426</v>
      </c>
    </row>
    <row r="4201" spans="1:2">
      <c r="A4201" s="2">
        <v>579904</v>
      </c>
      <c r="B4201" s="2" t="s">
        <v>3427</v>
      </c>
    </row>
    <row r="4202" spans="1:2">
      <c r="A4202" s="2">
        <v>579912</v>
      </c>
      <c r="B4202" s="2" t="s">
        <v>3428</v>
      </c>
    </row>
    <row r="4203" spans="1:2">
      <c r="A4203" s="2">
        <v>579947</v>
      </c>
      <c r="B4203" s="2" t="s">
        <v>3429</v>
      </c>
    </row>
    <row r="4204" spans="1:2">
      <c r="A4204" s="2">
        <v>579971</v>
      </c>
      <c r="B4204" s="2" t="s">
        <v>3430</v>
      </c>
    </row>
    <row r="4205" spans="1:2">
      <c r="A4205" s="2">
        <v>579980</v>
      </c>
      <c r="B4205" s="2" t="s">
        <v>3431</v>
      </c>
    </row>
    <row r="4206" spans="1:2">
      <c r="A4206" s="2">
        <v>579998</v>
      </c>
      <c r="B4206" s="2" t="s">
        <v>3432</v>
      </c>
    </row>
    <row r="4207" spans="1:2">
      <c r="A4207" s="2">
        <v>580007</v>
      </c>
      <c r="B4207" s="2" t="s">
        <v>3433</v>
      </c>
    </row>
    <row r="4208" spans="1:2">
      <c r="A4208" s="2">
        <v>580015</v>
      </c>
      <c r="B4208" s="2" t="s">
        <v>3434</v>
      </c>
    </row>
    <row r="4209" spans="1:2">
      <c r="A4209" s="2">
        <v>580023</v>
      </c>
      <c r="B4209" s="2" t="s">
        <v>3435</v>
      </c>
    </row>
    <row r="4210" spans="1:2">
      <c r="A4210" s="2">
        <v>580031</v>
      </c>
      <c r="B4210" s="2" t="s">
        <v>3436</v>
      </c>
    </row>
    <row r="4211" spans="1:2">
      <c r="A4211" s="2">
        <v>580058</v>
      </c>
      <c r="B4211" s="2" t="s">
        <v>3437</v>
      </c>
    </row>
    <row r="4212" spans="1:2">
      <c r="A4212" s="2">
        <v>580090</v>
      </c>
      <c r="B4212" s="2" t="s">
        <v>3438</v>
      </c>
    </row>
    <row r="4213" spans="1:2">
      <c r="A4213" s="2">
        <v>580104</v>
      </c>
      <c r="B4213" s="2" t="s">
        <v>3439</v>
      </c>
    </row>
    <row r="4214" spans="1:2">
      <c r="A4214" s="2">
        <v>580120</v>
      </c>
      <c r="B4214" s="2" t="s">
        <v>3440</v>
      </c>
    </row>
    <row r="4215" spans="1:2">
      <c r="A4215" s="2">
        <v>580139</v>
      </c>
      <c r="B4215" s="2" t="s">
        <v>3441</v>
      </c>
    </row>
    <row r="4216" spans="1:2">
      <c r="A4216" s="2">
        <v>580147</v>
      </c>
      <c r="B4216" s="2" t="s">
        <v>3442</v>
      </c>
    </row>
    <row r="4217" spans="1:2">
      <c r="A4217" s="2">
        <v>580171</v>
      </c>
      <c r="B4217" s="2" t="s">
        <v>3443</v>
      </c>
    </row>
    <row r="4218" spans="1:2">
      <c r="A4218" s="2">
        <v>580180</v>
      </c>
      <c r="B4218" s="2" t="s">
        <v>3444</v>
      </c>
    </row>
    <row r="4219" spans="1:2">
      <c r="A4219" s="2">
        <v>580228</v>
      </c>
      <c r="B4219" s="2" t="s">
        <v>3445</v>
      </c>
    </row>
    <row r="4220" spans="1:2">
      <c r="A4220" s="2">
        <v>581011</v>
      </c>
      <c r="B4220" s="2" t="s">
        <v>3446</v>
      </c>
    </row>
    <row r="4221" spans="1:2">
      <c r="A4221" s="2">
        <v>581020</v>
      </c>
      <c r="B4221" s="2" t="s">
        <v>3447</v>
      </c>
    </row>
    <row r="4222" spans="1:2">
      <c r="A4222" s="2">
        <v>581038</v>
      </c>
      <c r="B4222" s="2" t="s">
        <v>3448</v>
      </c>
    </row>
    <row r="4223" spans="1:2">
      <c r="A4223" s="2">
        <v>581046</v>
      </c>
      <c r="B4223" s="2" t="s">
        <v>3449</v>
      </c>
    </row>
    <row r="4224" spans="1:2">
      <c r="A4224" s="2">
        <v>581062</v>
      </c>
      <c r="B4224" s="2" t="s">
        <v>3450</v>
      </c>
    </row>
    <row r="4225" spans="1:2">
      <c r="A4225" s="2">
        <v>581070</v>
      </c>
      <c r="B4225" s="2" t="s">
        <v>3451</v>
      </c>
    </row>
    <row r="4226" spans="1:2">
      <c r="A4226" s="2">
        <v>581089</v>
      </c>
      <c r="B4226" s="2" t="s">
        <v>3452</v>
      </c>
    </row>
    <row r="4227" spans="1:2">
      <c r="A4227" s="2">
        <v>581097</v>
      </c>
      <c r="B4227" s="2" t="s">
        <v>3453</v>
      </c>
    </row>
    <row r="4228" spans="1:2">
      <c r="A4228" s="2">
        <v>581119</v>
      </c>
      <c r="B4228" s="2" t="s">
        <v>3454</v>
      </c>
    </row>
    <row r="4229" spans="1:2">
      <c r="A4229" s="2">
        <v>581143</v>
      </c>
      <c r="B4229" s="2" t="s">
        <v>3455</v>
      </c>
    </row>
    <row r="4230" spans="1:2">
      <c r="A4230" s="2">
        <v>581194</v>
      </c>
      <c r="B4230" s="2" t="s">
        <v>3456</v>
      </c>
    </row>
    <row r="4231" spans="1:2">
      <c r="A4231" s="2">
        <v>581194</v>
      </c>
      <c r="B4231" s="2" t="s">
        <v>3456</v>
      </c>
    </row>
    <row r="4232" spans="1:2">
      <c r="A4232" s="2">
        <v>581208</v>
      </c>
      <c r="B4232" s="2" t="s">
        <v>3457</v>
      </c>
    </row>
    <row r="4233" spans="1:2">
      <c r="A4233" s="2">
        <v>581224</v>
      </c>
      <c r="B4233" s="2" t="s">
        <v>3458</v>
      </c>
    </row>
    <row r="4234" spans="1:2">
      <c r="A4234" s="2">
        <v>581240</v>
      </c>
      <c r="B4234" s="2" t="s">
        <v>3459</v>
      </c>
    </row>
    <row r="4235" spans="1:2">
      <c r="A4235" s="2">
        <v>581259</v>
      </c>
      <c r="B4235" s="2" t="s">
        <v>3460</v>
      </c>
    </row>
    <row r="4236" spans="1:2">
      <c r="A4236" s="2">
        <v>581267</v>
      </c>
      <c r="B4236" s="2" t="s">
        <v>3461</v>
      </c>
    </row>
    <row r="4237" spans="1:2">
      <c r="A4237" s="2">
        <v>581291</v>
      </c>
      <c r="B4237" s="2" t="s">
        <v>3462</v>
      </c>
    </row>
    <row r="4238" spans="1:2">
      <c r="A4238" s="2">
        <v>581321</v>
      </c>
      <c r="B4238" s="2" t="s">
        <v>3463</v>
      </c>
    </row>
    <row r="4239" spans="1:2">
      <c r="A4239" s="2">
        <v>581356</v>
      </c>
      <c r="B4239" s="2" t="s">
        <v>3464</v>
      </c>
    </row>
    <row r="4240" spans="1:2">
      <c r="A4240" s="2">
        <v>581534</v>
      </c>
      <c r="B4240" s="2" t="s">
        <v>3465</v>
      </c>
    </row>
    <row r="4241" spans="1:2">
      <c r="A4241" s="2">
        <v>581550</v>
      </c>
      <c r="B4241" s="2" t="s">
        <v>3466</v>
      </c>
    </row>
    <row r="4242" spans="1:2">
      <c r="A4242" s="2">
        <v>581577</v>
      </c>
      <c r="B4242" s="2" t="s">
        <v>3467</v>
      </c>
    </row>
    <row r="4243" spans="1:2">
      <c r="A4243" s="2">
        <v>581585</v>
      </c>
      <c r="B4243" s="2" t="s">
        <v>3468</v>
      </c>
    </row>
    <row r="4244" spans="1:2">
      <c r="A4244" s="2">
        <v>581593</v>
      </c>
      <c r="B4244" s="2" t="s">
        <v>3469</v>
      </c>
    </row>
    <row r="4245" spans="1:2">
      <c r="A4245" s="2">
        <v>581593</v>
      </c>
      <c r="B4245" s="2" t="s">
        <v>3469</v>
      </c>
    </row>
    <row r="4246" spans="1:2">
      <c r="A4246" s="2">
        <v>581615</v>
      </c>
      <c r="B4246" s="2" t="s">
        <v>3470</v>
      </c>
    </row>
    <row r="4247" spans="1:2">
      <c r="A4247" s="2">
        <v>581631</v>
      </c>
      <c r="B4247" s="2" t="s">
        <v>3471</v>
      </c>
    </row>
    <row r="4248" spans="1:2">
      <c r="A4248" s="2">
        <v>581640</v>
      </c>
      <c r="B4248" s="2" t="s">
        <v>3472</v>
      </c>
    </row>
    <row r="4249" spans="1:2">
      <c r="A4249" s="2">
        <v>581666</v>
      </c>
      <c r="B4249" s="2" t="s">
        <v>3473</v>
      </c>
    </row>
    <row r="4250" spans="1:2">
      <c r="A4250" s="2">
        <v>581674</v>
      </c>
      <c r="B4250" s="2" t="s">
        <v>3474</v>
      </c>
    </row>
    <row r="4251" spans="1:2">
      <c r="A4251" s="2">
        <v>581690</v>
      </c>
      <c r="B4251" s="2" t="s">
        <v>3475</v>
      </c>
    </row>
    <row r="4252" spans="1:2">
      <c r="A4252" s="2">
        <v>581690</v>
      </c>
      <c r="B4252" s="2" t="s">
        <v>3475</v>
      </c>
    </row>
    <row r="4253" spans="1:2">
      <c r="A4253" s="2">
        <v>581704</v>
      </c>
      <c r="B4253" s="2" t="s">
        <v>3476</v>
      </c>
    </row>
    <row r="4254" spans="1:2">
      <c r="A4254" s="2">
        <v>581720</v>
      </c>
      <c r="B4254" s="2" t="s">
        <v>3477</v>
      </c>
    </row>
    <row r="4255" spans="1:2">
      <c r="A4255" s="2">
        <v>581739</v>
      </c>
      <c r="B4255" s="2" t="s">
        <v>3478</v>
      </c>
    </row>
    <row r="4256" spans="1:2">
      <c r="A4256" s="2">
        <v>581747</v>
      </c>
      <c r="B4256" s="2" t="s">
        <v>3479</v>
      </c>
    </row>
    <row r="4257" spans="1:2">
      <c r="A4257" s="2">
        <v>581771</v>
      </c>
      <c r="B4257" s="2" t="s">
        <v>3480</v>
      </c>
    </row>
    <row r="4258" spans="1:2">
      <c r="A4258" s="2">
        <v>581810</v>
      </c>
      <c r="B4258" s="2" t="s">
        <v>3481</v>
      </c>
    </row>
    <row r="4259" spans="1:2">
      <c r="A4259" s="2">
        <v>581828</v>
      </c>
      <c r="B4259" s="2" t="s">
        <v>3482</v>
      </c>
    </row>
    <row r="4260" spans="1:2">
      <c r="A4260" s="2">
        <v>581836</v>
      </c>
      <c r="B4260" s="2" t="s">
        <v>3483</v>
      </c>
    </row>
    <row r="4261" spans="1:2">
      <c r="A4261" s="2">
        <v>581844</v>
      </c>
      <c r="B4261" s="2" t="s">
        <v>3484</v>
      </c>
    </row>
    <row r="4262" spans="1:2">
      <c r="A4262" s="2">
        <v>581852</v>
      </c>
      <c r="B4262" s="2" t="s">
        <v>3485</v>
      </c>
    </row>
    <row r="4263" spans="1:2">
      <c r="A4263" s="2">
        <v>581925</v>
      </c>
      <c r="B4263" s="2" t="s">
        <v>3486</v>
      </c>
    </row>
    <row r="4264" spans="1:2">
      <c r="A4264" s="2">
        <v>581933</v>
      </c>
      <c r="B4264" s="2" t="s">
        <v>3487</v>
      </c>
    </row>
    <row r="4265" spans="1:2">
      <c r="A4265" s="2">
        <v>581950</v>
      </c>
      <c r="B4265" s="2" t="s">
        <v>3488</v>
      </c>
    </row>
    <row r="4266" spans="1:2">
      <c r="A4266" s="2">
        <v>581976</v>
      </c>
      <c r="B4266" s="2" t="s">
        <v>3489</v>
      </c>
    </row>
    <row r="4267" spans="1:2">
      <c r="A4267" s="2">
        <v>582050</v>
      </c>
      <c r="B4267" s="2" t="s">
        <v>3490</v>
      </c>
    </row>
    <row r="4268" spans="1:2">
      <c r="A4268" s="2">
        <v>582077</v>
      </c>
      <c r="B4268" s="2" t="s">
        <v>3491</v>
      </c>
    </row>
    <row r="4269" spans="1:2">
      <c r="A4269" s="2">
        <v>582077</v>
      </c>
      <c r="B4269" s="2" t="s">
        <v>3491</v>
      </c>
    </row>
    <row r="4270" spans="1:2">
      <c r="A4270" s="2">
        <v>582085</v>
      </c>
      <c r="B4270" s="2" t="s">
        <v>3492</v>
      </c>
    </row>
    <row r="4271" spans="1:2">
      <c r="A4271" s="2">
        <v>582093</v>
      </c>
      <c r="B4271" s="2" t="s">
        <v>3493</v>
      </c>
    </row>
    <row r="4272" spans="1:2">
      <c r="A4272" s="2">
        <v>582115</v>
      </c>
      <c r="B4272" s="2" t="s">
        <v>3494</v>
      </c>
    </row>
    <row r="4273" spans="1:2">
      <c r="A4273" s="2">
        <v>582123</v>
      </c>
      <c r="B4273" s="2" t="s">
        <v>3495</v>
      </c>
    </row>
    <row r="4274" spans="1:2">
      <c r="A4274" s="2">
        <v>582140</v>
      </c>
      <c r="B4274" s="2" t="s">
        <v>3496</v>
      </c>
    </row>
    <row r="4275" spans="1:2">
      <c r="A4275" s="2">
        <v>582174</v>
      </c>
      <c r="B4275" s="2" t="s">
        <v>3497</v>
      </c>
    </row>
    <row r="4276" spans="1:2">
      <c r="A4276" s="2">
        <v>582174</v>
      </c>
      <c r="B4276" s="2" t="s">
        <v>3497</v>
      </c>
    </row>
    <row r="4277" spans="1:2">
      <c r="A4277" s="2">
        <v>582190</v>
      </c>
      <c r="B4277" s="2" t="s">
        <v>3498</v>
      </c>
    </row>
    <row r="4278" spans="1:2">
      <c r="A4278" s="2">
        <v>582212</v>
      </c>
      <c r="B4278" s="2" t="s">
        <v>3499</v>
      </c>
    </row>
    <row r="4279" spans="1:2">
      <c r="A4279" s="2">
        <v>582239</v>
      </c>
      <c r="B4279" s="2" t="s">
        <v>3500</v>
      </c>
    </row>
    <row r="4280" spans="1:2">
      <c r="A4280" s="2">
        <v>582255</v>
      </c>
      <c r="B4280" s="2" t="s">
        <v>3501</v>
      </c>
    </row>
    <row r="4281" spans="1:2">
      <c r="A4281" s="2">
        <v>582280</v>
      </c>
      <c r="B4281" s="2" t="s">
        <v>3502</v>
      </c>
    </row>
    <row r="4282" spans="1:2">
      <c r="A4282" s="2">
        <v>582298</v>
      </c>
      <c r="B4282" s="2" t="s">
        <v>3503</v>
      </c>
    </row>
    <row r="4283" spans="1:2">
      <c r="A4283" s="2">
        <v>582301</v>
      </c>
      <c r="B4283" s="2" t="s">
        <v>3504</v>
      </c>
    </row>
    <row r="4284" spans="1:2">
      <c r="A4284" s="2">
        <v>582328</v>
      </c>
      <c r="B4284" s="2" t="s">
        <v>3505</v>
      </c>
    </row>
    <row r="4285" spans="1:2">
      <c r="A4285" s="2">
        <v>582336</v>
      </c>
      <c r="B4285" s="2" t="s">
        <v>3506</v>
      </c>
    </row>
    <row r="4286" spans="1:2">
      <c r="A4286" s="2">
        <v>582344</v>
      </c>
      <c r="B4286" s="2" t="s">
        <v>3507</v>
      </c>
    </row>
    <row r="4287" spans="1:2">
      <c r="A4287" s="2">
        <v>582360</v>
      </c>
      <c r="B4287" s="2" t="s">
        <v>3508</v>
      </c>
    </row>
    <row r="4288" spans="1:2">
      <c r="A4288" s="2">
        <v>582387</v>
      </c>
      <c r="B4288" s="2" t="s">
        <v>3509</v>
      </c>
    </row>
    <row r="4289" spans="1:2">
      <c r="A4289" s="2">
        <v>582395</v>
      </c>
      <c r="B4289" s="2" t="s">
        <v>3510</v>
      </c>
    </row>
    <row r="4290" spans="1:2">
      <c r="A4290" s="2">
        <v>582417</v>
      </c>
      <c r="B4290" s="2" t="s">
        <v>3511</v>
      </c>
    </row>
    <row r="4291" spans="1:2">
      <c r="A4291" s="2">
        <v>582417</v>
      </c>
      <c r="B4291" s="2" t="s">
        <v>3511</v>
      </c>
    </row>
    <row r="4292" spans="1:2">
      <c r="A4292" s="2">
        <v>582433</v>
      </c>
      <c r="B4292" s="2" t="s">
        <v>3512</v>
      </c>
    </row>
    <row r="4293" spans="1:2">
      <c r="A4293" s="2">
        <v>582441</v>
      </c>
      <c r="B4293" s="2" t="s">
        <v>3513</v>
      </c>
    </row>
    <row r="4294" spans="1:2">
      <c r="A4294" s="2">
        <v>582450</v>
      </c>
      <c r="B4294" s="2" t="s">
        <v>3514</v>
      </c>
    </row>
    <row r="4295" spans="1:2">
      <c r="A4295" s="2">
        <v>582484</v>
      </c>
      <c r="B4295" s="2" t="s">
        <v>3515</v>
      </c>
    </row>
    <row r="4296" spans="1:2">
      <c r="A4296" s="2">
        <v>582492</v>
      </c>
      <c r="B4296" s="2" t="s">
        <v>3516</v>
      </c>
    </row>
    <row r="4297" spans="1:2">
      <c r="A4297" s="2">
        <v>582530</v>
      </c>
      <c r="B4297" s="2" t="s">
        <v>3517</v>
      </c>
    </row>
    <row r="4298" spans="1:2">
      <c r="A4298" s="2">
        <v>582565</v>
      </c>
      <c r="B4298" s="2" t="s">
        <v>3518</v>
      </c>
    </row>
    <row r="4299" spans="1:2">
      <c r="A4299" s="2">
        <v>582573</v>
      </c>
      <c r="B4299" s="2" t="s">
        <v>3519</v>
      </c>
    </row>
    <row r="4300" spans="1:2">
      <c r="A4300" s="2">
        <v>582620</v>
      </c>
      <c r="B4300" s="2" t="s">
        <v>3520</v>
      </c>
    </row>
    <row r="4301" spans="1:2">
      <c r="A4301" s="2">
        <v>582646</v>
      </c>
      <c r="B4301" s="2" t="s">
        <v>3521</v>
      </c>
    </row>
    <row r="4302" spans="1:2">
      <c r="A4302" s="2">
        <v>582646</v>
      </c>
      <c r="B4302" s="2" t="s">
        <v>3521</v>
      </c>
    </row>
    <row r="4303" spans="1:2">
      <c r="A4303" s="2">
        <v>582670</v>
      </c>
      <c r="B4303" s="2" t="s">
        <v>3522</v>
      </c>
    </row>
    <row r="4304" spans="1:2">
      <c r="A4304" s="2">
        <v>582697</v>
      </c>
      <c r="B4304" s="2" t="s">
        <v>3523</v>
      </c>
    </row>
    <row r="4305" spans="1:2">
      <c r="A4305" s="2">
        <v>582700</v>
      </c>
      <c r="B4305" s="2" t="s">
        <v>3524</v>
      </c>
    </row>
    <row r="4306" spans="1:2">
      <c r="A4306" s="2">
        <v>582719</v>
      </c>
      <c r="B4306" s="2" t="s">
        <v>3525</v>
      </c>
    </row>
    <row r="4307" spans="1:2">
      <c r="A4307" s="2">
        <v>582743</v>
      </c>
      <c r="B4307" s="2" t="s">
        <v>3526</v>
      </c>
    </row>
    <row r="4308" spans="1:2">
      <c r="A4308" s="2">
        <v>582794</v>
      </c>
      <c r="B4308" s="2" t="s">
        <v>3527</v>
      </c>
    </row>
    <row r="4309" spans="1:2">
      <c r="A4309" s="2">
        <v>582816</v>
      </c>
      <c r="B4309" s="2" t="s">
        <v>3528</v>
      </c>
    </row>
    <row r="4310" spans="1:2">
      <c r="A4310" s="2">
        <v>582824</v>
      </c>
      <c r="B4310" s="2" t="s">
        <v>3529</v>
      </c>
    </row>
    <row r="4311" spans="1:2">
      <c r="A4311" s="2">
        <v>582859</v>
      </c>
      <c r="B4311" s="2" t="s">
        <v>3530</v>
      </c>
    </row>
    <row r="4312" spans="1:2">
      <c r="A4312" s="2">
        <v>582867</v>
      </c>
      <c r="B4312" s="2" t="s">
        <v>3531</v>
      </c>
    </row>
    <row r="4313" spans="1:2">
      <c r="A4313" s="2">
        <v>582883</v>
      </c>
      <c r="B4313" s="2" t="s">
        <v>3532</v>
      </c>
    </row>
    <row r="4314" spans="1:2">
      <c r="A4314" s="2">
        <v>582891</v>
      </c>
      <c r="B4314" s="2" t="s">
        <v>3533</v>
      </c>
    </row>
    <row r="4315" spans="1:2">
      <c r="A4315" s="2">
        <v>582905</v>
      </c>
      <c r="B4315" s="2" t="s">
        <v>3534</v>
      </c>
    </row>
    <row r="4316" spans="1:2">
      <c r="A4316" s="2">
        <v>582964</v>
      </c>
      <c r="B4316" s="2" t="s">
        <v>3535</v>
      </c>
    </row>
    <row r="4317" spans="1:2">
      <c r="A4317" s="2">
        <v>582980</v>
      </c>
      <c r="B4317" s="2" t="s">
        <v>3536</v>
      </c>
    </row>
    <row r="4318" spans="1:2">
      <c r="A4318" s="2">
        <v>583014</v>
      </c>
      <c r="B4318" s="2" t="s">
        <v>3537</v>
      </c>
    </row>
    <row r="4319" spans="1:2">
      <c r="A4319" s="2">
        <v>583022</v>
      </c>
      <c r="B4319" s="2" t="s">
        <v>3538</v>
      </c>
    </row>
    <row r="4320" spans="1:2">
      <c r="A4320" s="2">
        <v>583049</v>
      </c>
      <c r="B4320" s="2" t="s">
        <v>3539</v>
      </c>
    </row>
    <row r="4321" spans="1:2">
      <c r="A4321" s="2">
        <v>583057</v>
      </c>
      <c r="B4321" s="2" t="s">
        <v>3540</v>
      </c>
    </row>
    <row r="4322" spans="1:2">
      <c r="A4322" s="2">
        <v>583065</v>
      </c>
      <c r="B4322" s="2" t="s">
        <v>3541</v>
      </c>
    </row>
    <row r="4323" spans="1:2">
      <c r="A4323" s="2">
        <v>583073</v>
      </c>
      <c r="B4323" s="2" t="s">
        <v>3542</v>
      </c>
    </row>
    <row r="4324" spans="1:2">
      <c r="A4324" s="2">
        <v>583081</v>
      </c>
      <c r="B4324" s="2" t="s">
        <v>3543</v>
      </c>
    </row>
    <row r="4325" spans="1:2">
      <c r="A4325" s="2">
        <v>583090</v>
      </c>
      <c r="B4325" s="2" t="s">
        <v>3544</v>
      </c>
    </row>
    <row r="4326" spans="1:2">
      <c r="A4326" s="2">
        <v>583111</v>
      </c>
      <c r="B4326" s="2" t="s">
        <v>3545</v>
      </c>
    </row>
    <row r="4327" spans="1:2">
      <c r="A4327" s="2">
        <v>583111</v>
      </c>
      <c r="B4327" s="2" t="s">
        <v>3545</v>
      </c>
    </row>
    <row r="4328" spans="1:2">
      <c r="A4328" s="2">
        <v>583146</v>
      </c>
      <c r="B4328" s="2" t="s">
        <v>3546</v>
      </c>
    </row>
    <row r="4329" spans="1:2">
      <c r="A4329" s="2">
        <v>583197</v>
      </c>
      <c r="B4329" s="2" t="s">
        <v>3547</v>
      </c>
    </row>
    <row r="4330" spans="1:2">
      <c r="A4330" s="2">
        <v>583200</v>
      </c>
      <c r="B4330" s="2" t="s">
        <v>3548</v>
      </c>
    </row>
    <row r="4331" spans="1:2">
      <c r="A4331" s="2">
        <v>583227</v>
      </c>
      <c r="B4331" s="2" t="s">
        <v>3549</v>
      </c>
    </row>
    <row r="4332" spans="1:2">
      <c r="A4332" s="2">
        <v>583235</v>
      </c>
      <c r="B4332" s="2" t="s">
        <v>3550</v>
      </c>
    </row>
    <row r="4333" spans="1:2">
      <c r="A4333" s="2">
        <v>583251</v>
      </c>
      <c r="B4333" s="2" t="s">
        <v>3551</v>
      </c>
    </row>
    <row r="4334" spans="1:2">
      <c r="A4334" s="2">
        <v>583286</v>
      </c>
      <c r="B4334" s="2" t="s">
        <v>3552</v>
      </c>
    </row>
    <row r="4335" spans="1:2">
      <c r="A4335" s="2">
        <v>583294</v>
      </c>
      <c r="B4335" s="2" t="s">
        <v>3553</v>
      </c>
    </row>
    <row r="4336" spans="1:2">
      <c r="A4336" s="2">
        <v>583308</v>
      </c>
      <c r="B4336" s="2" t="s">
        <v>3554</v>
      </c>
    </row>
    <row r="4337" spans="1:2">
      <c r="A4337" s="2">
        <v>583316</v>
      </c>
      <c r="B4337" s="2" t="s">
        <v>3555</v>
      </c>
    </row>
    <row r="4338" spans="1:2">
      <c r="A4338" s="2">
        <v>583324</v>
      </c>
      <c r="B4338" s="2" t="s">
        <v>3556</v>
      </c>
    </row>
    <row r="4339" spans="1:2">
      <c r="A4339" s="2">
        <v>583340</v>
      </c>
      <c r="B4339" s="2" t="s">
        <v>3557</v>
      </c>
    </row>
    <row r="4340" spans="1:2">
      <c r="A4340" s="2">
        <v>583375</v>
      </c>
      <c r="B4340" s="2" t="s">
        <v>3558</v>
      </c>
    </row>
    <row r="4341" spans="1:2">
      <c r="A4341" s="2">
        <v>583405</v>
      </c>
      <c r="B4341" s="2" t="s">
        <v>3559</v>
      </c>
    </row>
    <row r="4342" spans="1:2">
      <c r="A4342" s="2">
        <v>583413</v>
      </c>
      <c r="B4342" s="2" t="s">
        <v>3560</v>
      </c>
    </row>
    <row r="4343" spans="1:2">
      <c r="A4343" s="2">
        <v>583421</v>
      </c>
      <c r="B4343" s="2" t="s">
        <v>3561</v>
      </c>
    </row>
    <row r="4344" spans="1:2">
      <c r="A4344" s="2">
        <v>583430</v>
      </c>
      <c r="B4344" s="2" t="s">
        <v>3562</v>
      </c>
    </row>
    <row r="4345" spans="1:2">
      <c r="A4345" s="2">
        <v>583448</v>
      </c>
      <c r="B4345" s="2" t="s">
        <v>3563</v>
      </c>
    </row>
    <row r="4346" spans="1:2">
      <c r="A4346" s="2">
        <v>583456</v>
      </c>
      <c r="B4346" s="2" t="s">
        <v>3564</v>
      </c>
    </row>
    <row r="4347" spans="1:2">
      <c r="A4347" s="2">
        <v>583472</v>
      </c>
      <c r="B4347" s="2" t="s">
        <v>3565</v>
      </c>
    </row>
    <row r="4348" spans="1:2">
      <c r="A4348" s="2">
        <v>583472</v>
      </c>
      <c r="B4348" s="2" t="s">
        <v>3565</v>
      </c>
    </row>
    <row r="4349" spans="1:2">
      <c r="A4349" s="2">
        <v>583472</v>
      </c>
      <c r="B4349" s="2" t="s">
        <v>3565</v>
      </c>
    </row>
    <row r="4350" spans="1:2">
      <c r="A4350" s="2">
        <v>583510</v>
      </c>
      <c r="B4350" s="2" t="s">
        <v>3566</v>
      </c>
    </row>
    <row r="4351" spans="1:2">
      <c r="A4351" s="2">
        <v>583537</v>
      </c>
      <c r="B4351" s="2" t="s">
        <v>3567</v>
      </c>
    </row>
    <row r="4352" spans="1:2">
      <c r="A4352" s="2">
        <v>583545</v>
      </c>
      <c r="B4352" s="2" t="s">
        <v>3568</v>
      </c>
    </row>
    <row r="4353" spans="1:2">
      <c r="A4353" s="2">
        <v>583553</v>
      </c>
      <c r="B4353" s="2" t="s">
        <v>3569</v>
      </c>
    </row>
    <row r="4354" spans="1:2">
      <c r="A4354" s="2">
        <v>583588</v>
      </c>
      <c r="B4354" s="2" t="s">
        <v>3570</v>
      </c>
    </row>
    <row r="4355" spans="1:2">
      <c r="A4355" s="2">
        <v>583596</v>
      </c>
      <c r="B4355" s="2" t="s">
        <v>3571</v>
      </c>
    </row>
    <row r="4356" spans="1:2">
      <c r="A4356" s="2">
        <v>583618</v>
      </c>
      <c r="B4356" s="2" t="s">
        <v>3572</v>
      </c>
    </row>
    <row r="4357" spans="1:2">
      <c r="A4357" s="2">
        <v>583618</v>
      </c>
      <c r="B4357" s="2" t="s">
        <v>3572</v>
      </c>
    </row>
    <row r="4358" spans="1:2">
      <c r="A4358" s="2">
        <v>583626</v>
      </c>
      <c r="B4358" s="2" t="s">
        <v>3573</v>
      </c>
    </row>
    <row r="4359" spans="1:2">
      <c r="A4359" s="2">
        <v>583642</v>
      </c>
      <c r="B4359" s="2" t="s">
        <v>3574</v>
      </c>
    </row>
    <row r="4360" spans="1:2">
      <c r="A4360" s="2">
        <v>583650</v>
      </c>
      <c r="B4360" s="2" t="s">
        <v>3575</v>
      </c>
    </row>
    <row r="4361" spans="1:2">
      <c r="A4361" s="2">
        <v>583669</v>
      </c>
      <c r="B4361" s="2" t="s">
        <v>3576</v>
      </c>
    </row>
    <row r="4362" spans="1:2">
      <c r="A4362" s="2">
        <v>583669</v>
      </c>
      <c r="B4362" s="2" t="s">
        <v>3576</v>
      </c>
    </row>
    <row r="4363" spans="1:2">
      <c r="A4363" s="2">
        <v>583677</v>
      </c>
      <c r="B4363" s="2" t="s">
        <v>3577</v>
      </c>
    </row>
    <row r="4364" spans="1:2">
      <c r="A4364" s="2">
        <v>583693</v>
      </c>
      <c r="B4364" s="2" t="s">
        <v>3578</v>
      </c>
    </row>
    <row r="4365" spans="1:2">
      <c r="A4365" s="2">
        <v>583707</v>
      </c>
      <c r="B4365" s="2" t="s">
        <v>3579</v>
      </c>
    </row>
    <row r="4366" spans="1:2">
      <c r="A4366" s="2">
        <v>583707</v>
      </c>
      <c r="B4366" s="2" t="s">
        <v>3579</v>
      </c>
    </row>
    <row r="4367" spans="1:2">
      <c r="A4367" s="2">
        <v>583723</v>
      </c>
      <c r="B4367" s="2" t="s">
        <v>3580</v>
      </c>
    </row>
    <row r="4368" spans="1:2">
      <c r="A4368" s="2">
        <v>583731</v>
      </c>
      <c r="B4368" s="2" t="s">
        <v>3581</v>
      </c>
    </row>
    <row r="4369" spans="1:2">
      <c r="A4369" s="2">
        <v>583740</v>
      </c>
      <c r="B4369" s="2" t="s">
        <v>3582</v>
      </c>
    </row>
    <row r="4370" spans="1:2">
      <c r="A4370" s="2">
        <v>583758</v>
      </c>
      <c r="B4370" s="2" t="s">
        <v>3583</v>
      </c>
    </row>
    <row r="4371" spans="1:2">
      <c r="A4371" s="2">
        <v>583774</v>
      </c>
      <c r="B4371" s="2" t="s">
        <v>3584</v>
      </c>
    </row>
    <row r="4372" spans="1:2">
      <c r="A4372" s="2">
        <v>583782</v>
      </c>
      <c r="B4372" s="2" t="s">
        <v>3585</v>
      </c>
    </row>
    <row r="4373" spans="1:2">
      <c r="A4373" s="2">
        <v>583790</v>
      </c>
      <c r="B4373" s="2" t="s">
        <v>3586</v>
      </c>
    </row>
    <row r="4374" spans="1:2">
      <c r="A4374" s="2">
        <v>583804</v>
      </c>
      <c r="B4374" s="2" t="s">
        <v>3587</v>
      </c>
    </row>
    <row r="4375" spans="1:2">
      <c r="A4375" s="2">
        <v>583812</v>
      </c>
      <c r="B4375" s="2" t="s">
        <v>3588</v>
      </c>
    </row>
    <row r="4376" spans="1:2">
      <c r="A4376" s="2">
        <v>583820</v>
      </c>
      <c r="B4376" s="2" t="s">
        <v>3589</v>
      </c>
    </row>
    <row r="4377" spans="1:2">
      <c r="A4377" s="2">
        <v>583847</v>
      </c>
      <c r="B4377" s="2" t="s">
        <v>3590</v>
      </c>
    </row>
    <row r="4378" spans="1:2">
      <c r="A4378" s="2">
        <v>583863</v>
      </c>
      <c r="B4378" s="2" t="s">
        <v>3591</v>
      </c>
    </row>
    <row r="4379" spans="1:2">
      <c r="A4379" s="2">
        <v>583880</v>
      </c>
      <c r="B4379" s="2" t="s">
        <v>3592</v>
      </c>
    </row>
    <row r="4380" spans="1:2">
      <c r="A4380" s="2">
        <v>583910</v>
      </c>
      <c r="B4380" s="2" t="s">
        <v>3593</v>
      </c>
    </row>
    <row r="4381" spans="1:2">
      <c r="A4381" s="2">
        <v>583928</v>
      </c>
      <c r="B4381" s="2" t="s">
        <v>3594</v>
      </c>
    </row>
    <row r="4382" spans="1:2">
      <c r="A4382" s="2">
        <v>583936</v>
      </c>
      <c r="B4382" s="2" t="s">
        <v>3595</v>
      </c>
    </row>
    <row r="4383" spans="1:2">
      <c r="A4383" s="2">
        <v>583944</v>
      </c>
      <c r="B4383" s="2" t="s">
        <v>3596</v>
      </c>
    </row>
    <row r="4384" spans="1:2">
      <c r="A4384" s="2">
        <v>583960</v>
      </c>
      <c r="B4384" s="2" t="s">
        <v>3597</v>
      </c>
    </row>
    <row r="4385" spans="1:2">
      <c r="A4385" s="2">
        <v>583987</v>
      </c>
      <c r="B4385" s="2" t="s">
        <v>3598</v>
      </c>
    </row>
    <row r="4386" spans="1:2">
      <c r="A4386" s="2">
        <v>583987</v>
      </c>
      <c r="B4386" s="2" t="s">
        <v>3598</v>
      </c>
    </row>
    <row r="4387" spans="1:2">
      <c r="A4387" s="2">
        <v>584010</v>
      </c>
      <c r="B4387" s="2" t="s">
        <v>3599</v>
      </c>
    </row>
    <row r="4388" spans="1:2">
      <c r="A4388" s="2">
        <v>584029</v>
      </c>
      <c r="B4388" s="2" t="s">
        <v>3600</v>
      </c>
    </row>
    <row r="4389" spans="1:2">
      <c r="A4389" s="2">
        <v>584037</v>
      </c>
      <c r="B4389" s="2" t="s">
        <v>3601</v>
      </c>
    </row>
    <row r="4390" spans="1:2">
      <c r="A4390" s="2">
        <v>584045</v>
      </c>
      <c r="B4390" s="2" t="s">
        <v>3602</v>
      </c>
    </row>
    <row r="4391" spans="1:2">
      <c r="A4391" s="2">
        <v>584053</v>
      </c>
      <c r="B4391" s="2" t="s">
        <v>3603</v>
      </c>
    </row>
    <row r="4392" spans="1:2">
      <c r="A4392" s="2">
        <v>584061</v>
      </c>
      <c r="B4392" s="2" t="s">
        <v>3604</v>
      </c>
    </row>
    <row r="4393" spans="1:2">
      <c r="A4393" s="2">
        <v>584070</v>
      </c>
      <c r="B4393" s="2" t="s">
        <v>3605</v>
      </c>
    </row>
    <row r="4394" spans="1:2">
      <c r="A4394" s="2">
        <v>584096</v>
      </c>
      <c r="B4394" s="2" t="s">
        <v>3606</v>
      </c>
    </row>
    <row r="4395" spans="1:2">
      <c r="A4395" s="2">
        <v>584100</v>
      </c>
      <c r="B4395" s="2" t="s">
        <v>3607</v>
      </c>
    </row>
    <row r="4396" spans="1:2">
      <c r="A4396" s="2">
        <v>584118</v>
      </c>
      <c r="B4396" s="2" t="s">
        <v>3608</v>
      </c>
    </row>
    <row r="4397" spans="1:2">
      <c r="A4397" s="2">
        <v>584126</v>
      </c>
      <c r="B4397" s="2" t="s">
        <v>3609</v>
      </c>
    </row>
    <row r="4398" spans="1:2">
      <c r="A4398" s="2">
        <v>584150</v>
      </c>
      <c r="B4398" s="2" t="s">
        <v>3610</v>
      </c>
    </row>
    <row r="4399" spans="1:2">
      <c r="A4399" s="2">
        <v>584150</v>
      </c>
      <c r="B4399" s="2" t="s">
        <v>3610</v>
      </c>
    </row>
    <row r="4400" spans="1:2">
      <c r="A4400" s="2">
        <v>584169</v>
      </c>
      <c r="B4400" s="2" t="s">
        <v>3611</v>
      </c>
    </row>
    <row r="4401" spans="1:2">
      <c r="A4401" s="2">
        <v>584215</v>
      </c>
      <c r="B4401" s="2" t="s">
        <v>3612</v>
      </c>
    </row>
    <row r="4402" spans="1:2">
      <c r="A4402" s="2">
        <v>584223</v>
      </c>
      <c r="B4402" s="2" t="s">
        <v>3613</v>
      </c>
    </row>
    <row r="4403" spans="1:2">
      <c r="A4403" s="2">
        <v>584240</v>
      </c>
      <c r="B4403" s="2" t="s">
        <v>3614</v>
      </c>
    </row>
    <row r="4404" spans="1:2">
      <c r="A4404" s="2">
        <v>584258</v>
      </c>
      <c r="B4404" s="2" t="s">
        <v>3615</v>
      </c>
    </row>
    <row r="4405" spans="1:2">
      <c r="A4405" s="2">
        <v>584266</v>
      </c>
      <c r="B4405" s="2" t="s">
        <v>3616</v>
      </c>
    </row>
    <row r="4406" spans="1:2">
      <c r="A4406" s="2">
        <v>584274</v>
      </c>
      <c r="B4406" s="2" t="s">
        <v>3617</v>
      </c>
    </row>
    <row r="4407" spans="1:2">
      <c r="A4407" s="2">
        <v>584282</v>
      </c>
      <c r="B4407" s="2" t="s">
        <v>3618</v>
      </c>
    </row>
    <row r="4408" spans="1:2">
      <c r="A4408" s="2">
        <v>584290</v>
      </c>
      <c r="B4408" s="2" t="s">
        <v>3619</v>
      </c>
    </row>
    <row r="4409" spans="1:2">
      <c r="A4409" s="2">
        <v>584304</v>
      </c>
      <c r="B4409" s="2" t="s">
        <v>3620</v>
      </c>
    </row>
    <row r="4410" spans="1:2">
      <c r="A4410" s="2">
        <v>584312</v>
      </c>
      <c r="B4410" s="2" t="s">
        <v>3621</v>
      </c>
    </row>
    <row r="4411" spans="1:2">
      <c r="A4411" s="2">
        <v>584320</v>
      </c>
      <c r="B4411" s="2" t="s">
        <v>3622</v>
      </c>
    </row>
    <row r="4412" spans="1:2">
      <c r="A4412" s="2">
        <v>584347</v>
      </c>
      <c r="B4412" s="2" t="s">
        <v>3623</v>
      </c>
    </row>
    <row r="4413" spans="1:2">
      <c r="A4413" s="2">
        <v>584355</v>
      </c>
      <c r="B4413" s="2" t="s">
        <v>3624</v>
      </c>
    </row>
    <row r="4414" spans="1:2">
      <c r="A4414" s="2">
        <v>584398</v>
      </c>
      <c r="B4414" s="2" t="s">
        <v>3625</v>
      </c>
    </row>
    <row r="4415" spans="1:2">
      <c r="A4415" s="2">
        <v>584401</v>
      </c>
      <c r="B4415" s="2" t="s">
        <v>3626</v>
      </c>
    </row>
    <row r="4416" spans="1:2">
      <c r="A4416" s="2">
        <v>584436</v>
      </c>
      <c r="B4416" s="2" t="s">
        <v>3627</v>
      </c>
    </row>
    <row r="4417" spans="1:2">
      <c r="A4417" s="2">
        <v>584460</v>
      </c>
      <c r="B4417" s="2" t="s">
        <v>3628</v>
      </c>
    </row>
    <row r="4418" spans="1:2">
      <c r="A4418" s="2">
        <v>584487</v>
      </c>
      <c r="B4418" s="2" t="s">
        <v>3629</v>
      </c>
    </row>
    <row r="4419" spans="1:2">
      <c r="A4419" s="2">
        <v>584495</v>
      </c>
      <c r="B4419" s="2" t="s">
        <v>3630</v>
      </c>
    </row>
    <row r="4420" spans="1:2">
      <c r="A4420" s="2">
        <v>584509</v>
      </c>
      <c r="B4420" s="2" t="s">
        <v>3631</v>
      </c>
    </row>
    <row r="4421" spans="1:2">
      <c r="A4421" s="2">
        <v>584517</v>
      </c>
      <c r="B4421" s="2" t="s">
        <v>3632</v>
      </c>
    </row>
    <row r="4422" spans="1:2">
      <c r="A4422" s="2">
        <v>584525</v>
      </c>
      <c r="B4422" s="2" t="s">
        <v>3633</v>
      </c>
    </row>
    <row r="4423" spans="1:2">
      <c r="A4423" s="2">
        <v>584533</v>
      </c>
      <c r="B4423" s="2" t="s">
        <v>3634</v>
      </c>
    </row>
    <row r="4424" spans="1:2">
      <c r="A4424" s="2">
        <v>584541</v>
      </c>
      <c r="B4424" s="2" t="s">
        <v>3635</v>
      </c>
    </row>
    <row r="4425" spans="1:2">
      <c r="A4425" s="2">
        <v>584550</v>
      </c>
      <c r="B4425" s="2" t="s">
        <v>3636</v>
      </c>
    </row>
    <row r="4426" spans="1:2">
      <c r="A4426" s="2">
        <v>584568</v>
      </c>
      <c r="B4426" s="2" t="s">
        <v>3637</v>
      </c>
    </row>
    <row r="4427" spans="1:2">
      <c r="A4427" s="2">
        <v>584592</v>
      </c>
      <c r="B4427" s="2" t="s">
        <v>3638</v>
      </c>
    </row>
    <row r="4428" spans="1:2">
      <c r="A4428" s="2">
        <v>584606</v>
      </c>
      <c r="B4428" s="2" t="s">
        <v>3639</v>
      </c>
    </row>
    <row r="4429" spans="1:2">
      <c r="A4429" s="2">
        <v>584606</v>
      </c>
      <c r="B4429" s="2" t="s">
        <v>3639</v>
      </c>
    </row>
    <row r="4430" spans="1:2">
      <c r="A4430" s="2">
        <v>584622</v>
      </c>
      <c r="B4430" s="2" t="s">
        <v>3640</v>
      </c>
    </row>
    <row r="4431" spans="1:2">
      <c r="A4431" s="2">
        <v>584622</v>
      </c>
      <c r="B4431" s="2" t="s">
        <v>3640</v>
      </c>
    </row>
    <row r="4432" spans="1:2">
      <c r="A4432" s="2">
        <v>584762</v>
      </c>
      <c r="B4432" s="2" t="s">
        <v>3641</v>
      </c>
    </row>
    <row r="4433" spans="1:2">
      <c r="A4433" s="2">
        <v>584991</v>
      </c>
      <c r="B4433" s="2" t="s">
        <v>3642</v>
      </c>
    </row>
    <row r="4434" spans="1:2">
      <c r="A4434" s="2">
        <v>585025</v>
      </c>
      <c r="B4434" s="2" t="s">
        <v>3643</v>
      </c>
    </row>
    <row r="4435" spans="1:2">
      <c r="A4435" s="2">
        <v>585033</v>
      </c>
      <c r="B4435" s="2" t="s">
        <v>3644</v>
      </c>
    </row>
    <row r="4436" spans="1:2">
      <c r="A4436" s="2">
        <v>585122</v>
      </c>
      <c r="B4436" s="2" t="s">
        <v>3645</v>
      </c>
    </row>
    <row r="4437" spans="1:2">
      <c r="A4437" s="2">
        <v>585122</v>
      </c>
      <c r="B4437" s="2" t="s">
        <v>3645</v>
      </c>
    </row>
    <row r="4438" spans="1:2">
      <c r="A4438" s="2">
        <v>585130</v>
      </c>
      <c r="B4438" s="2" t="s">
        <v>3646</v>
      </c>
    </row>
    <row r="4439" spans="1:2">
      <c r="A4439" s="2">
        <v>585181</v>
      </c>
      <c r="B4439" s="2" t="s">
        <v>3647</v>
      </c>
    </row>
    <row r="4440" spans="1:2">
      <c r="A4440" s="2">
        <v>585203</v>
      </c>
      <c r="B4440" s="2" t="s">
        <v>3648</v>
      </c>
    </row>
    <row r="4441" spans="1:2">
      <c r="A4441" s="2">
        <v>585211</v>
      </c>
      <c r="B4441" s="2" t="s">
        <v>3649</v>
      </c>
    </row>
    <row r="4442" spans="1:2">
      <c r="A4442" s="2">
        <v>585220</v>
      </c>
      <c r="B4442" s="2" t="s">
        <v>3650</v>
      </c>
    </row>
    <row r="4443" spans="1:2">
      <c r="A4443" s="2">
        <v>585238</v>
      </c>
      <c r="B4443" s="2" t="s">
        <v>3651</v>
      </c>
    </row>
    <row r="4444" spans="1:2">
      <c r="A4444" s="2">
        <v>585246</v>
      </c>
      <c r="B4444" s="2" t="s">
        <v>3652</v>
      </c>
    </row>
    <row r="4445" spans="1:2">
      <c r="A4445" s="2">
        <v>585297</v>
      </c>
      <c r="B4445" s="2" t="s">
        <v>3653</v>
      </c>
    </row>
    <row r="4446" spans="1:2">
      <c r="A4446" s="2">
        <v>585297</v>
      </c>
      <c r="B4446" s="2" t="s">
        <v>3653</v>
      </c>
    </row>
    <row r="4447" spans="1:2">
      <c r="A4447" s="2">
        <v>585297</v>
      </c>
      <c r="B4447" s="2" t="s">
        <v>3653</v>
      </c>
    </row>
    <row r="4448" spans="1:2">
      <c r="A4448" s="2">
        <v>585300</v>
      </c>
      <c r="B4448" s="2" t="s">
        <v>3654</v>
      </c>
    </row>
    <row r="4449" spans="1:2">
      <c r="A4449" s="2">
        <v>585319</v>
      </c>
      <c r="B4449" s="2" t="s">
        <v>3655</v>
      </c>
    </row>
    <row r="4450" spans="1:2">
      <c r="A4450" s="2">
        <v>585343</v>
      </c>
      <c r="B4450" s="2" t="s">
        <v>3656</v>
      </c>
    </row>
    <row r="4451" spans="1:2">
      <c r="A4451" s="2">
        <v>585351</v>
      </c>
      <c r="B4451" s="2" t="s">
        <v>3657</v>
      </c>
    </row>
    <row r="4452" spans="1:2">
      <c r="A4452" s="2">
        <v>585378</v>
      </c>
      <c r="B4452" s="2" t="s">
        <v>3658</v>
      </c>
    </row>
    <row r="4453" spans="1:2">
      <c r="A4453" s="2">
        <v>585386</v>
      </c>
      <c r="B4453" s="2" t="s">
        <v>3659</v>
      </c>
    </row>
    <row r="4454" spans="1:2">
      <c r="A4454" s="2">
        <v>585424</v>
      </c>
      <c r="B4454" s="2" t="s">
        <v>3660</v>
      </c>
    </row>
    <row r="4455" spans="1:2">
      <c r="A4455" s="2">
        <v>585467</v>
      </c>
      <c r="B4455" s="2" t="s">
        <v>3661</v>
      </c>
    </row>
    <row r="4456" spans="1:2">
      <c r="A4456" s="2">
        <v>585505</v>
      </c>
      <c r="B4456" s="2" t="s">
        <v>3662</v>
      </c>
    </row>
    <row r="4457" spans="1:2">
      <c r="A4457" s="2">
        <v>585513</v>
      </c>
      <c r="B4457" s="2" t="s">
        <v>3663</v>
      </c>
    </row>
    <row r="4458" spans="1:2">
      <c r="A4458" s="2">
        <v>585530</v>
      </c>
      <c r="B4458" s="2" t="s">
        <v>3664</v>
      </c>
    </row>
    <row r="4459" spans="1:2">
      <c r="A4459" s="2">
        <v>585556</v>
      </c>
      <c r="B4459" s="2" t="s">
        <v>3665</v>
      </c>
    </row>
    <row r="4460" spans="1:2">
      <c r="A4460" s="2">
        <v>585564</v>
      </c>
      <c r="B4460" s="2" t="s">
        <v>3666</v>
      </c>
    </row>
    <row r="4461" spans="1:2">
      <c r="A4461" s="2">
        <v>585572</v>
      </c>
      <c r="B4461" s="2" t="s">
        <v>3667</v>
      </c>
    </row>
    <row r="4462" spans="1:2">
      <c r="A4462" s="2">
        <v>585580</v>
      </c>
      <c r="B4462" s="2" t="s">
        <v>3668</v>
      </c>
    </row>
    <row r="4463" spans="1:2">
      <c r="A4463" s="2">
        <v>585670</v>
      </c>
      <c r="B4463" s="2" t="s">
        <v>3669</v>
      </c>
    </row>
    <row r="4464" spans="1:2">
      <c r="A4464" s="2">
        <v>585688</v>
      </c>
      <c r="B4464" s="2" t="s">
        <v>3670</v>
      </c>
    </row>
    <row r="4465" spans="1:2">
      <c r="A4465" s="2">
        <v>585700</v>
      </c>
      <c r="B4465" s="2" t="s">
        <v>3671</v>
      </c>
    </row>
    <row r="4466" spans="1:2">
      <c r="A4466" s="2">
        <v>585700</v>
      </c>
      <c r="B4466" s="2" t="s">
        <v>3671</v>
      </c>
    </row>
    <row r="4467" spans="1:2">
      <c r="A4467" s="2">
        <v>585700</v>
      </c>
      <c r="B4467" s="2" t="s">
        <v>3671</v>
      </c>
    </row>
    <row r="4468" spans="1:2">
      <c r="A4468" s="2">
        <v>585718</v>
      </c>
      <c r="B4468" s="2" t="s">
        <v>3672</v>
      </c>
    </row>
    <row r="4469" spans="1:2">
      <c r="A4469" s="2">
        <v>585734</v>
      </c>
      <c r="B4469" s="2" t="s">
        <v>3673</v>
      </c>
    </row>
    <row r="4470" spans="1:2">
      <c r="A4470" s="2">
        <v>585742</v>
      </c>
      <c r="B4470" s="2" t="s">
        <v>3674</v>
      </c>
    </row>
    <row r="4471" spans="1:2">
      <c r="A4471" s="2">
        <v>585777</v>
      </c>
      <c r="B4471" s="2" t="s">
        <v>3675</v>
      </c>
    </row>
    <row r="4472" spans="1:2">
      <c r="A4472" s="2">
        <v>585785</v>
      </c>
      <c r="B4472" s="2" t="s">
        <v>3676</v>
      </c>
    </row>
    <row r="4473" spans="1:2">
      <c r="A4473" s="2">
        <v>585793</v>
      </c>
      <c r="B4473" s="2" t="s">
        <v>3677</v>
      </c>
    </row>
    <row r="4474" spans="1:2">
      <c r="A4474" s="2">
        <v>585807</v>
      </c>
      <c r="B4474" s="2" t="s">
        <v>3678</v>
      </c>
    </row>
    <row r="4475" spans="1:2">
      <c r="A4475" s="2">
        <v>585815</v>
      </c>
      <c r="B4475" s="2" t="s">
        <v>3679</v>
      </c>
    </row>
    <row r="4476" spans="1:2">
      <c r="A4476" s="2">
        <v>585823</v>
      </c>
      <c r="B4476" s="2" t="s">
        <v>3680</v>
      </c>
    </row>
    <row r="4477" spans="1:2">
      <c r="A4477" s="2">
        <v>585831</v>
      </c>
      <c r="B4477" s="2" t="s">
        <v>3681</v>
      </c>
    </row>
    <row r="4478" spans="1:2">
      <c r="A4478" s="2">
        <v>585874</v>
      </c>
      <c r="B4478" s="2" t="s">
        <v>3682</v>
      </c>
    </row>
    <row r="4479" spans="1:2">
      <c r="A4479" s="2">
        <v>585912</v>
      </c>
      <c r="B4479" s="2" t="s">
        <v>3683</v>
      </c>
    </row>
    <row r="4480" spans="1:2">
      <c r="A4480" s="2">
        <v>585939</v>
      </c>
      <c r="B4480" s="2" t="s">
        <v>3684</v>
      </c>
    </row>
    <row r="4481" spans="1:2">
      <c r="A4481" s="2">
        <v>585947</v>
      </c>
      <c r="B4481" s="2" t="s">
        <v>3685</v>
      </c>
    </row>
    <row r="4482" spans="1:2">
      <c r="A4482" s="2">
        <v>585963</v>
      </c>
      <c r="B4482" s="2" t="s">
        <v>3686</v>
      </c>
    </row>
    <row r="4483" spans="1:2">
      <c r="A4483" s="2">
        <v>585971</v>
      </c>
      <c r="B4483" s="2" t="s">
        <v>3687</v>
      </c>
    </row>
    <row r="4484" spans="1:2">
      <c r="A4484" s="2">
        <v>585980</v>
      </c>
      <c r="B4484" s="2" t="s">
        <v>3688</v>
      </c>
    </row>
    <row r="4485" spans="1:2">
      <c r="A4485" s="2">
        <v>585998</v>
      </c>
      <c r="B4485" s="2" t="s">
        <v>3689</v>
      </c>
    </row>
    <row r="4486" spans="1:2">
      <c r="A4486" s="2">
        <v>586021</v>
      </c>
      <c r="B4486" s="2" t="s">
        <v>3690</v>
      </c>
    </row>
    <row r="4487" spans="1:2">
      <c r="A4487" s="2">
        <v>586030</v>
      </c>
      <c r="B4487" s="2" t="s">
        <v>3691</v>
      </c>
    </row>
    <row r="4488" spans="1:2">
      <c r="A4488" s="2">
        <v>586056</v>
      </c>
      <c r="B4488" s="2" t="s">
        <v>3692</v>
      </c>
    </row>
    <row r="4489" spans="1:2">
      <c r="A4489" s="2">
        <v>586072</v>
      </c>
      <c r="B4489" s="2" t="s">
        <v>3693</v>
      </c>
    </row>
    <row r="4490" spans="1:2">
      <c r="A4490" s="2">
        <v>586072</v>
      </c>
      <c r="B4490" s="2" t="s">
        <v>3693</v>
      </c>
    </row>
    <row r="4491" spans="1:2">
      <c r="A4491" s="2">
        <v>586080</v>
      </c>
      <c r="B4491" s="2" t="s">
        <v>3694</v>
      </c>
    </row>
    <row r="4492" spans="1:2">
      <c r="A4492" s="2">
        <v>586080</v>
      </c>
      <c r="B4492" s="2" t="s">
        <v>3694</v>
      </c>
    </row>
    <row r="4493" spans="1:2">
      <c r="A4493" s="2">
        <v>586099</v>
      </c>
      <c r="B4493" s="2" t="s">
        <v>3695</v>
      </c>
    </row>
    <row r="4494" spans="1:2">
      <c r="A4494" s="2">
        <v>586102</v>
      </c>
      <c r="B4494" s="2" t="s">
        <v>3696</v>
      </c>
    </row>
    <row r="4495" spans="1:2">
      <c r="A4495" s="2">
        <v>586110</v>
      </c>
      <c r="B4495" s="2" t="s">
        <v>3697</v>
      </c>
    </row>
    <row r="4496" spans="1:2">
      <c r="A4496" s="2">
        <v>586137</v>
      </c>
      <c r="B4496" s="2" t="s">
        <v>3698</v>
      </c>
    </row>
    <row r="4497" spans="1:2">
      <c r="A4497" s="2">
        <v>586145</v>
      </c>
      <c r="B4497" s="2" t="s">
        <v>3699</v>
      </c>
    </row>
    <row r="4498" spans="1:2">
      <c r="A4498" s="2">
        <v>586153</v>
      </c>
      <c r="B4498" s="2" t="s">
        <v>3700</v>
      </c>
    </row>
    <row r="4499" spans="1:2">
      <c r="A4499" s="2">
        <v>586170</v>
      </c>
      <c r="B4499" s="2" t="s">
        <v>3701</v>
      </c>
    </row>
    <row r="4500" spans="1:2">
      <c r="A4500" s="2">
        <v>586188</v>
      </c>
      <c r="B4500" s="2" t="s">
        <v>3702</v>
      </c>
    </row>
    <row r="4501" spans="1:2">
      <c r="A4501" s="2">
        <v>586196</v>
      </c>
      <c r="B4501" s="2" t="s">
        <v>3703</v>
      </c>
    </row>
    <row r="4502" spans="1:2">
      <c r="A4502" s="2">
        <v>586200</v>
      </c>
      <c r="B4502" s="2" t="s">
        <v>3704</v>
      </c>
    </row>
    <row r="4503" spans="1:2">
      <c r="A4503" s="2">
        <v>586226</v>
      </c>
      <c r="B4503" s="2" t="s">
        <v>3705</v>
      </c>
    </row>
    <row r="4504" spans="1:2">
      <c r="A4504" s="2">
        <v>586234</v>
      </c>
      <c r="B4504" s="2" t="s">
        <v>3706</v>
      </c>
    </row>
    <row r="4505" spans="1:2">
      <c r="A4505" s="2">
        <v>586242</v>
      </c>
      <c r="B4505" s="2" t="s">
        <v>3707</v>
      </c>
    </row>
    <row r="4506" spans="1:2">
      <c r="A4506" s="2">
        <v>586269</v>
      </c>
      <c r="B4506" s="2" t="s">
        <v>3708</v>
      </c>
    </row>
    <row r="4507" spans="1:2">
      <c r="A4507" s="2">
        <v>586277</v>
      </c>
      <c r="B4507" s="2" t="s">
        <v>3709</v>
      </c>
    </row>
    <row r="4508" spans="1:2">
      <c r="A4508" s="2">
        <v>586285</v>
      </c>
      <c r="B4508" s="2" t="s">
        <v>3710</v>
      </c>
    </row>
    <row r="4509" spans="1:2">
      <c r="A4509" s="2">
        <v>586293</v>
      </c>
      <c r="B4509" s="2" t="s">
        <v>3711</v>
      </c>
    </row>
    <row r="4510" spans="1:2">
      <c r="A4510" s="2">
        <v>586315</v>
      </c>
      <c r="B4510" s="2" t="s">
        <v>3712</v>
      </c>
    </row>
    <row r="4511" spans="1:2">
      <c r="A4511" s="2">
        <v>586323</v>
      </c>
      <c r="B4511" s="2" t="s">
        <v>3713</v>
      </c>
    </row>
    <row r="4512" spans="1:2">
      <c r="A4512" s="2">
        <v>586331</v>
      </c>
      <c r="B4512" s="2" t="s">
        <v>3714</v>
      </c>
    </row>
    <row r="4513" spans="1:2">
      <c r="A4513" s="2">
        <v>586340</v>
      </c>
      <c r="B4513" s="2" t="s">
        <v>3715</v>
      </c>
    </row>
    <row r="4514" spans="1:2">
      <c r="A4514" s="2">
        <v>586358</v>
      </c>
      <c r="B4514" s="2" t="s">
        <v>3716</v>
      </c>
    </row>
    <row r="4515" spans="1:2">
      <c r="A4515" s="2">
        <v>586366</v>
      </c>
      <c r="B4515" s="2" t="s">
        <v>3717</v>
      </c>
    </row>
    <row r="4516" spans="1:2">
      <c r="A4516" s="2">
        <v>586366</v>
      </c>
      <c r="B4516" s="2" t="s">
        <v>3717</v>
      </c>
    </row>
    <row r="4517" spans="1:2">
      <c r="A4517" s="2">
        <v>586374</v>
      </c>
      <c r="B4517" s="2" t="s">
        <v>3718</v>
      </c>
    </row>
    <row r="4518" spans="1:2">
      <c r="A4518" s="2">
        <v>586382</v>
      </c>
      <c r="B4518" s="2" t="s">
        <v>3719</v>
      </c>
    </row>
    <row r="4519" spans="1:2">
      <c r="A4519" s="2">
        <v>586390</v>
      </c>
      <c r="B4519" s="2" t="s">
        <v>3720</v>
      </c>
    </row>
    <row r="4520" spans="1:2">
      <c r="A4520" s="2">
        <v>586412</v>
      </c>
      <c r="B4520" s="2" t="s">
        <v>3721</v>
      </c>
    </row>
    <row r="4521" spans="1:2">
      <c r="A4521" s="2">
        <v>586420</v>
      </c>
      <c r="B4521" s="2" t="s">
        <v>3722</v>
      </c>
    </row>
    <row r="4522" spans="1:2">
      <c r="A4522" s="2">
        <v>586439</v>
      </c>
      <c r="B4522" s="2" t="s">
        <v>3723</v>
      </c>
    </row>
    <row r="4523" spans="1:2">
      <c r="A4523" s="2">
        <v>586447</v>
      </c>
      <c r="B4523" s="2" t="s">
        <v>3724</v>
      </c>
    </row>
    <row r="4524" spans="1:2">
      <c r="A4524" s="2">
        <v>586455</v>
      </c>
      <c r="B4524" s="2" t="s">
        <v>3725</v>
      </c>
    </row>
    <row r="4525" spans="1:2">
      <c r="A4525" s="2">
        <v>586463</v>
      </c>
      <c r="B4525" s="2" t="s">
        <v>3726</v>
      </c>
    </row>
    <row r="4526" spans="1:2">
      <c r="A4526" s="2">
        <v>586471</v>
      </c>
      <c r="B4526" s="2" t="s">
        <v>3727</v>
      </c>
    </row>
    <row r="4527" spans="1:2">
      <c r="A4527" s="2">
        <v>586498</v>
      </c>
      <c r="B4527" s="2" t="s">
        <v>3728</v>
      </c>
    </row>
    <row r="4528" spans="1:2">
      <c r="A4528" s="2">
        <v>586501</v>
      </c>
      <c r="B4528" s="2" t="s">
        <v>3729</v>
      </c>
    </row>
    <row r="4529" spans="1:2">
      <c r="A4529" s="2">
        <v>586579</v>
      </c>
      <c r="B4529" s="2" t="s">
        <v>3730</v>
      </c>
    </row>
    <row r="4530" spans="1:2">
      <c r="A4530" s="2">
        <v>586587</v>
      </c>
      <c r="B4530" s="2" t="s">
        <v>3731</v>
      </c>
    </row>
    <row r="4531" spans="1:2">
      <c r="A4531" s="2">
        <v>586595</v>
      </c>
      <c r="B4531" s="2" t="s">
        <v>3732</v>
      </c>
    </row>
    <row r="4532" spans="1:2">
      <c r="A4532" s="2">
        <v>586609</v>
      </c>
      <c r="B4532" s="2" t="s">
        <v>3733</v>
      </c>
    </row>
    <row r="4533" spans="1:2">
      <c r="A4533" s="2">
        <v>586617</v>
      </c>
      <c r="B4533" s="2" t="s">
        <v>3734</v>
      </c>
    </row>
    <row r="4534" spans="1:2">
      <c r="A4534" s="2">
        <v>586625</v>
      </c>
      <c r="B4534" s="2" t="s">
        <v>3735</v>
      </c>
    </row>
    <row r="4535" spans="1:2">
      <c r="A4535" s="2">
        <v>586633</v>
      </c>
      <c r="B4535" s="2" t="s">
        <v>3736</v>
      </c>
    </row>
    <row r="4536" spans="1:2">
      <c r="A4536" s="2">
        <v>586668</v>
      </c>
      <c r="B4536" s="2" t="s">
        <v>3737</v>
      </c>
    </row>
    <row r="4537" spans="1:2">
      <c r="A4537" s="2">
        <v>586676</v>
      </c>
      <c r="B4537" s="2" t="s">
        <v>3738</v>
      </c>
    </row>
    <row r="4538" spans="1:2">
      <c r="A4538" s="2">
        <v>586684</v>
      </c>
      <c r="B4538" s="2" t="s">
        <v>3739</v>
      </c>
    </row>
    <row r="4539" spans="1:2">
      <c r="A4539" s="2">
        <v>586706</v>
      </c>
      <c r="B4539" s="2" t="s">
        <v>3740</v>
      </c>
    </row>
    <row r="4540" spans="1:2">
      <c r="A4540" s="2">
        <v>586714</v>
      </c>
      <c r="B4540" s="2" t="s">
        <v>3741</v>
      </c>
    </row>
    <row r="4541" spans="1:2">
      <c r="A4541" s="2">
        <v>586722</v>
      </c>
      <c r="B4541" s="2" t="s">
        <v>3742</v>
      </c>
    </row>
    <row r="4542" spans="1:2">
      <c r="A4542" s="2">
        <v>586730</v>
      </c>
      <c r="B4542" s="2" t="s">
        <v>3743</v>
      </c>
    </row>
    <row r="4543" spans="1:2">
      <c r="A4543" s="2">
        <v>586749</v>
      </c>
      <c r="B4543" s="2" t="s">
        <v>3744</v>
      </c>
    </row>
    <row r="4544" spans="1:2">
      <c r="A4544" s="2">
        <v>586854</v>
      </c>
      <c r="B4544" s="2" t="s">
        <v>3745</v>
      </c>
    </row>
    <row r="4545" spans="1:2">
      <c r="A4545" s="2">
        <v>586862</v>
      </c>
      <c r="B4545" s="2" t="s">
        <v>3746</v>
      </c>
    </row>
    <row r="4546" spans="1:2">
      <c r="A4546" s="2">
        <v>586862</v>
      </c>
      <c r="B4546" s="2" t="s">
        <v>3746</v>
      </c>
    </row>
    <row r="4547" spans="1:2">
      <c r="A4547" s="2">
        <v>586870</v>
      </c>
      <c r="B4547" s="2" t="s">
        <v>3747</v>
      </c>
    </row>
    <row r="4548" spans="1:2">
      <c r="A4548" s="2">
        <v>586889</v>
      </c>
      <c r="B4548" s="2" t="s">
        <v>3748</v>
      </c>
    </row>
    <row r="4549" spans="1:2">
      <c r="A4549" s="2">
        <v>586919</v>
      </c>
      <c r="B4549" s="2" t="s">
        <v>3749</v>
      </c>
    </row>
    <row r="4550" spans="1:2">
      <c r="A4550" s="2">
        <v>586986</v>
      </c>
      <c r="B4550" s="2" t="s">
        <v>3750</v>
      </c>
    </row>
    <row r="4551" spans="1:2">
      <c r="A4551" s="2">
        <v>587001</v>
      </c>
      <c r="B4551" s="2" t="s">
        <v>3751</v>
      </c>
    </row>
    <row r="4552" spans="1:2">
      <c r="A4552" s="2">
        <v>587052</v>
      </c>
      <c r="B4552" s="2" t="s">
        <v>3752</v>
      </c>
    </row>
    <row r="4553" spans="1:2">
      <c r="A4553" s="2">
        <v>587060</v>
      </c>
      <c r="B4553" s="2" t="s">
        <v>3753</v>
      </c>
    </row>
    <row r="4554" spans="1:2">
      <c r="A4554" s="2">
        <v>587079</v>
      </c>
      <c r="B4554" s="2" t="s">
        <v>3754</v>
      </c>
    </row>
    <row r="4555" spans="1:2">
      <c r="A4555" s="2">
        <v>587087</v>
      </c>
      <c r="B4555" s="2" t="s">
        <v>3755</v>
      </c>
    </row>
    <row r="4556" spans="1:2">
      <c r="A4556" s="2">
        <v>587095</v>
      </c>
      <c r="B4556" s="2" t="s">
        <v>3756</v>
      </c>
    </row>
    <row r="4557" spans="1:2">
      <c r="A4557" s="2">
        <v>587095</v>
      </c>
      <c r="B4557" s="2" t="s">
        <v>3756</v>
      </c>
    </row>
    <row r="4558" spans="1:2">
      <c r="A4558" s="2">
        <v>587095</v>
      </c>
      <c r="B4558" s="2" t="s">
        <v>3756</v>
      </c>
    </row>
    <row r="4559" spans="1:2">
      <c r="A4559" s="2">
        <v>587133</v>
      </c>
      <c r="B4559" s="2" t="s">
        <v>3757</v>
      </c>
    </row>
    <row r="4560" spans="1:2">
      <c r="A4560" s="2">
        <v>587141</v>
      </c>
      <c r="B4560" s="2" t="s">
        <v>3758</v>
      </c>
    </row>
    <row r="4561" spans="1:2">
      <c r="A4561" s="2">
        <v>587168</v>
      </c>
      <c r="B4561" s="2" t="s">
        <v>3759</v>
      </c>
    </row>
    <row r="4562" spans="1:2">
      <c r="A4562" s="2">
        <v>587176</v>
      </c>
      <c r="B4562" s="2" t="s">
        <v>3760</v>
      </c>
    </row>
    <row r="4563" spans="1:2">
      <c r="A4563" s="2">
        <v>587184</v>
      </c>
      <c r="B4563" s="2" t="s">
        <v>3761</v>
      </c>
    </row>
    <row r="4564" spans="1:2">
      <c r="A4564" s="2">
        <v>587206</v>
      </c>
      <c r="B4564" s="2" t="s">
        <v>3762</v>
      </c>
    </row>
    <row r="4565" spans="1:2">
      <c r="A4565" s="2">
        <v>587214</v>
      </c>
      <c r="B4565" s="2" t="s">
        <v>3763</v>
      </c>
    </row>
    <row r="4566" spans="1:2">
      <c r="A4566" s="2">
        <v>587230</v>
      </c>
      <c r="B4566" s="2" t="s">
        <v>3764</v>
      </c>
    </row>
    <row r="4567" spans="1:2">
      <c r="A4567" s="2">
        <v>587249</v>
      </c>
      <c r="B4567" s="2" t="s">
        <v>3765</v>
      </c>
    </row>
    <row r="4568" spans="1:2">
      <c r="A4568" s="2">
        <v>587265</v>
      </c>
      <c r="B4568" s="2" t="s">
        <v>3766</v>
      </c>
    </row>
    <row r="4569" spans="1:2">
      <c r="A4569" s="2">
        <v>587265</v>
      </c>
      <c r="B4569" s="2" t="s">
        <v>3766</v>
      </c>
    </row>
    <row r="4570" spans="1:2">
      <c r="A4570" s="2">
        <v>587281</v>
      </c>
      <c r="B4570" s="2" t="s">
        <v>3767</v>
      </c>
    </row>
    <row r="4571" spans="1:2">
      <c r="A4571" s="2">
        <v>587290</v>
      </c>
      <c r="B4571" s="2" t="s">
        <v>3768</v>
      </c>
    </row>
    <row r="4572" spans="1:2">
      <c r="A4572" s="2">
        <v>587311</v>
      </c>
      <c r="B4572" s="2" t="s">
        <v>3769</v>
      </c>
    </row>
    <row r="4573" spans="1:2">
      <c r="A4573" s="2">
        <v>587362</v>
      </c>
      <c r="B4573" s="2" t="s">
        <v>3770</v>
      </c>
    </row>
    <row r="4574" spans="1:2">
      <c r="A4574" s="2">
        <v>587362</v>
      </c>
      <c r="B4574" s="2" t="s">
        <v>3770</v>
      </c>
    </row>
    <row r="4575" spans="1:2">
      <c r="A4575" s="2">
        <v>587400</v>
      </c>
      <c r="B4575" s="2" t="s">
        <v>3771</v>
      </c>
    </row>
    <row r="4576" spans="1:2">
      <c r="A4576" s="2">
        <v>587419</v>
      </c>
      <c r="B4576" s="2" t="s">
        <v>3772</v>
      </c>
    </row>
    <row r="4577" spans="1:2">
      <c r="A4577" s="2">
        <v>587427</v>
      </c>
      <c r="B4577" s="2" t="s">
        <v>3773</v>
      </c>
    </row>
    <row r="4578" spans="1:2">
      <c r="A4578" s="2">
        <v>587427</v>
      </c>
      <c r="B4578" s="2" t="s">
        <v>3773</v>
      </c>
    </row>
    <row r="4579" spans="1:2">
      <c r="A4579" s="2">
        <v>587427</v>
      </c>
      <c r="B4579" s="2" t="s">
        <v>3773</v>
      </c>
    </row>
    <row r="4580" spans="1:2">
      <c r="A4580" s="2">
        <v>587435</v>
      </c>
      <c r="B4580" s="2" t="s">
        <v>3774</v>
      </c>
    </row>
    <row r="4581" spans="1:2">
      <c r="A4581" s="2">
        <v>587451</v>
      </c>
      <c r="B4581" s="2" t="s">
        <v>3775</v>
      </c>
    </row>
    <row r="4582" spans="1:2">
      <c r="A4582" s="2">
        <v>587478</v>
      </c>
      <c r="B4582" s="2" t="s">
        <v>3776</v>
      </c>
    </row>
    <row r="4583" spans="1:2">
      <c r="A4583" s="2">
        <v>587486</v>
      </c>
      <c r="B4583" s="2" t="s">
        <v>3777</v>
      </c>
    </row>
    <row r="4584" spans="1:2">
      <c r="A4584" s="2">
        <v>587508</v>
      </c>
      <c r="B4584" s="2" t="s">
        <v>3778</v>
      </c>
    </row>
    <row r="4585" spans="1:2">
      <c r="A4585" s="2">
        <v>587524</v>
      </c>
      <c r="B4585" s="2" t="s">
        <v>3779</v>
      </c>
    </row>
    <row r="4586" spans="1:2">
      <c r="A4586" s="2">
        <v>587540</v>
      </c>
      <c r="B4586" s="2" t="s">
        <v>3780</v>
      </c>
    </row>
    <row r="4587" spans="1:2">
      <c r="A4587" s="2">
        <v>587567</v>
      </c>
      <c r="B4587" s="2" t="s">
        <v>3781</v>
      </c>
    </row>
    <row r="4588" spans="1:2">
      <c r="A4588" s="2">
        <v>587575</v>
      </c>
      <c r="B4588" s="2" t="s">
        <v>3782</v>
      </c>
    </row>
    <row r="4589" spans="1:2">
      <c r="A4589" s="2">
        <v>587591</v>
      </c>
      <c r="B4589" s="2" t="s">
        <v>3783</v>
      </c>
    </row>
    <row r="4590" spans="1:2">
      <c r="A4590" s="2">
        <v>587605</v>
      </c>
      <c r="B4590" s="2" t="s">
        <v>3784</v>
      </c>
    </row>
    <row r="4591" spans="1:2">
      <c r="A4591" s="2">
        <v>587621</v>
      </c>
      <c r="B4591" s="2" t="s">
        <v>3785</v>
      </c>
    </row>
    <row r="4592" spans="1:2">
      <c r="A4592" s="2">
        <v>587630</v>
      </c>
      <c r="B4592" s="2" t="s">
        <v>3786</v>
      </c>
    </row>
    <row r="4593" spans="1:2">
      <c r="A4593" s="2">
        <v>587648</v>
      </c>
      <c r="B4593" s="2" t="s">
        <v>3787</v>
      </c>
    </row>
    <row r="4594" spans="1:2">
      <c r="A4594" s="2">
        <v>587656</v>
      </c>
      <c r="B4594" s="2" t="s">
        <v>3788</v>
      </c>
    </row>
    <row r="4595" spans="1:2">
      <c r="A4595" s="2">
        <v>587664</v>
      </c>
      <c r="B4595" s="2" t="s">
        <v>3789</v>
      </c>
    </row>
    <row r="4596" spans="1:2">
      <c r="A4596" s="2">
        <v>587672</v>
      </c>
      <c r="B4596" s="2" t="s">
        <v>3790</v>
      </c>
    </row>
    <row r="4597" spans="1:2">
      <c r="A4597" s="2">
        <v>587680</v>
      </c>
      <c r="B4597" s="2" t="s">
        <v>3791</v>
      </c>
    </row>
    <row r="4598" spans="1:2">
      <c r="A4598" s="2">
        <v>587699</v>
      </c>
      <c r="B4598" s="2" t="s">
        <v>3792</v>
      </c>
    </row>
    <row r="4599" spans="1:2">
      <c r="A4599" s="2">
        <v>587737</v>
      </c>
      <c r="B4599" s="2" t="s">
        <v>3793</v>
      </c>
    </row>
    <row r="4600" spans="1:2">
      <c r="A4600" s="2">
        <v>587788</v>
      </c>
      <c r="B4600" s="2" t="s">
        <v>3794</v>
      </c>
    </row>
    <row r="4601" spans="1:2">
      <c r="A4601" s="2">
        <v>587800</v>
      </c>
      <c r="B4601" s="2" t="s">
        <v>3795</v>
      </c>
    </row>
    <row r="4602" spans="1:2">
      <c r="A4602" s="2">
        <v>587834</v>
      </c>
      <c r="B4602" s="2" t="s">
        <v>3796</v>
      </c>
    </row>
    <row r="4603" spans="1:2">
      <c r="A4603" s="2">
        <v>587842</v>
      </c>
      <c r="B4603" s="2" t="s">
        <v>3797</v>
      </c>
    </row>
    <row r="4604" spans="1:2">
      <c r="A4604" s="2">
        <v>587850</v>
      </c>
      <c r="B4604" s="2" t="s">
        <v>3798</v>
      </c>
    </row>
    <row r="4605" spans="1:2">
      <c r="A4605" s="2">
        <v>587869</v>
      </c>
      <c r="B4605" s="2" t="s">
        <v>3799</v>
      </c>
    </row>
    <row r="4606" spans="1:2">
      <c r="A4606" s="2">
        <v>587877</v>
      </c>
      <c r="B4606" s="2" t="s">
        <v>3800</v>
      </c>
    </row>
    <row r="4607" spans="1:2">
      <c r="A4607" s="2">
        <v>587885</v>
      </c>
      <c r="B4607" s="2" t="s">
        <v>3801</v>
      </c>
    </row>
    <row r="4608" spans="1:2">
      <c r="A4608" s="2">
        <v>587893</v>
      </c>
      <c r="B4608" s="2" t="s">
        <v>3802</v>
      </c>
    </row>
    <row r="4609" spans="1:2">
      <c r="A4609" s="2">
        <v>587907</v>
      </c>
      <c r="B4609" s="2" t="s">
        <v>3803</v>
      </c>
    </row>
    <row r="4610" spans="1:2">
      <c r="A4610" s="2">
        <v>587915</v>
      </c>
      <c r="B4610" s="2" t="s">
        <v>3804</v>
      </c>
    </row>
    <row r="4611" spans="1:2">
      <c r="A4611" s="2">
        <v>587915</v>
      </c>
      <c r="B4611" s="2" t="s">
        <v>3804</v>
      </c>
    </row>
    <row r="4612" spans="1:2">
      <c r="A4612" s="2">
        <v>587923</v>
      </c>
      <c r="B4612" s="2" t="s">
        <v>3805</v>
      </c>
    </row>
    <row r="4613" spans="1:2">
      <c r="A4613" s="2">
        <v>587931</v>
      </c>
      <c r="B4613" s="2" t="s">
        <v>3806</v>
      </c>
    </row>
    <row r="4614" spans="1:2">
      <c r="A4614" s="2">
        <v>587958</v>
      </c>
      <c r="B4614" s="2" t="s">
        <v>3807</v>
      </c>
    </row>
    <row r="4615" spans="1:2">
      <c r="A4615" s="2">
        <v>587958</v>
      </c>
      <c r="B4615" s="2" t="s">
        <v>3807</v>
      </c>
    </row>
    <row r="4616" spans="1:2">
      <c r="A4616" s="2">
        <v>587966</v>
      </c>
      <c r="B4616" s="2" t="s">
        <v>3808</v>
      </c>
    </row>
    <row r="4617" spans="1:2">
      <c r="A4617" s="2">
        <v>588032</v>
      </c>
      <c r="B4617" s="2" t="s">
        <v>3809</v>
      </c>
    </row>
    <row r="4618" spans="1:2">
      <c r="A4618" s="2">
        <v>588067</v>
      </c>
      <c r="B4618" s="2" t="s">
        <v>3810</v>
      </c>
    </row>
    <row r="4619" spans="1:2">
      <c r="A4619" s="2">
        <v>588075</v>
      </c>
      <c r="B4619" s="2" t="s">
        <v>3811</v>
      </c>
    </row>
    <row r="4620" spans="1:2">
      <c r="A4620" s="2">
        <v>588083</v>
      </c>
      <c r="B4620" s="2" t="s">
        <v>3812</v>
      </c>
    </row>
    <row r="4621" spans="1:2">
      <c r="A4621" s="2">
        <v>588105</v>
      </c>
      <c r="B4621" s="2" t="s">
        <v>3813</v>
      </c>
    </row>
    <row r="4622" spans="1:2">
      <c r="A4622" s="2">
        <v>588130</v>
      </c>
      <c r="B4622" s="2" t="s">
        <v>3814</v>
      </c>
    </row>
    <row r="4623" spans="1:2">
      <c r="A4623" s="2">
        <v>588148</v>
      </c>
      <c r="B4623" s="2" t="s">
        <v>3815</v>
      </c>
    </row>
    <row r="4624" spans="1:2">
      <c r="A4624" s="2">
        <v>588164</v>
      </c>
      <c r="B4624" s="2" t="s">
        <v>3816</v>
      </c>
    </row>
    <row r="4625" spans="1:2">
      <c r="A4625" s="2">
        <v>588172</v>
      </c>
      <c r="B4625" s="2" t="s">
        <v>3817</v>
      </c>
    </row>
    <row r="4626" spans="1:2">
      <c r="A4626" s="2">
        <v>588180</v>
      </c>
      <c r="B4626" s="2" t="s">
        <v>3818</v>
      </c>
    </row>
    <row r="4627" spans="1:2">
      <c r="A4627" s="2">
        <v>588210</v>
      </c>
      <c r="B4627" s="2" t="s">
        <v>3819</v>
      </c>
    </row>
    <row r="4628" spans="1:2">
      <c r="A4628" s="2">
        <v>588245</v>
      </c>
      <c r="B4628" s="2" t="s">
        <v>3820</v>
      </c>
    </row>
    <row r="4629" spans="1:2">
      <c r="A4629" s="2">
        <v>588253</v>
      </c>
      <c r="B4629" s="2" t="s">
        <v>3821</v>
      </c>
    </row>
    <row r="4630" spans="1:2">
      <c r="A4630" s="2">
        <v>588261</v>
      </c>
      <c r="B4630" s="2" t="s">
        <v>3822</v>
      </c>
    </row>
    <row r="4631" spans="1:2">
      <c r="A4631" s="2">
        <v>588288</v>
      </c>
      <c r="B4631" s="2" t="s">
        <v>3823</v>
      </c>
    </row>
    <row r="4632" spans="1:2">
      <c r="A4632" s="2">
        <v>588296</v>
      </c>
      <c r="B4632" s="2" t="s">
        <v>3824</v>
      </c>
    </row>
    <row r="4633" spans="1:2">
      <c r="A4633" s="2">
        <v>588300</v>
      </c>
      <c r="B4633" s="2" t="s">
        <v>3825</v>
      </c>
    </row>
    <row r="4634" spans="1:2">
      <c r="A4634" s="2">
        <v>588318</v>
      </c>
      <c r="B4634" s="2" t="s">
        <v>3826</v>
      </c>
    </row>
    <row r="4635" spans="1:2">
      <c r="A4635" s="2">
        <v>588318</v>
      </c>
      <c r="B4635" s="2" t="s">
        <v>3826</v>
      </c>
    </row>
    <row r="4636" spans="1:2">
      <c r="A4636" s="2">
        <v>588326</v>
      </c>
      <c r="B4636" s="2" t="s">
        <v>3827</v>
      </c>
    </row>
    <row r="4637" spans="1:2">
      <c r="A4637" s="2">
        <v>588334</v>
      </c>
      <c r="B4637" s="2" t="s">
        <v>3828</v>
      </c>
    </row>
    <row r="4638" spans="1:2">
      <c r="A4638" s="2">
        <v>588342</v>
      </c>
      <c r="B4638" s="2" t="s">
        <v>3829</v>
      </c>
    </row>
    <row r="4639" spans="1:2">
      <c r="A4639" s="2">
        <v>588350</v>
      </c>
      <c r="B4639" s="2" t="s">
        <v>3830</v>
      </c>
    </row>
    <row r="4640" spans="1:2">
      <c r="A4640" s="2">
        <v>588369</v>
      </c>
      <c r="B4640" s="2" t="s">
        <v>3831</v>
      </c>
    </row>
    <row r="4641" spans="1:2">
      <c r="A4641" s="2">
        <v>588377</v>
      </c>
      <c r="B4641" s="2" t="s">
        <v>3832</v>
      </c>
    </row>
    <row r="4642" spans="1:2">
      <c r="A4642" s="2">
        <v>588385</v>
      </c>
      <c r="B4642" s="2" t="s">
        <v>3833</v>
      </c>
    </row>
    <row r="4643" spans="1:2">
      <c r="A4643" s="2">
        <v>588393</v>
      </c>
      <c r="B4643" s="2" t="s">
        <v>3834</v>
      </c>
    </row>
    <row r="4644" spans="1:2">
      <c r="A4644" s="2">
        <v>588407</v>
      </c>
      <c r="B4644" s="2" t="s">
        <v>3835</v>
      </c>
    </row>
    <row r="4645" spans="1:2">
      <c r="A4645" s="2">
        <v>588431</v>
      </c>
      <c r="B4645" s="2" t="s">
        <v>3836</v>
      </c>
    </row>
    <row r="4646" spans="1:2">
      <c r="A4646" s="2">
        <v>588458</v>
      </c>
      <c r="B4646" s="2" t="s">
        <v>3837</v>
      </c>
    </row>
    <row r="4647" spans="1:2">
      <c r="A4647" s="2">
        <v>588466</v>
      </c>
      <c r="B4647" s="2" t="s">
        <v>3838</v>
      </c>
    </row>
    <row r="4648" spans="1:2">
      <c r="A4648" s="2">
        <v>588474</v>
      </c>
      <c r="B4648" s="2" t="s">
        <v>3839</v>
      </c>
    </row>
    <row r="4649" spans="1:2">
      <c r="A4649" s="2">
        <v>588490</v>
      </c>
      <c r="B4649" s="2" t="s">
        <v>3840</v>
      </c>
    </row>
    <row r="4650" spans="1:2">
      <c r="A4650" s="2">
        <v>588504</v>
      </c>
      <c r="B4650" s="2" t="s">
        <v>3841</v>
      </c>
    </row>
    <row r="4651" spans="1:2">
      <c r="A4651" s="2">
        <v>588512</v>
      </c>
      <c r="B4651" s="2" t="s">
        <v>3842</v>
      </c>
    </row>
    <row r="4652" spans="1:2">
      <c r="A4652" s="2">
        <v>588520</v>
      </c>
      <c r="B4652" s="2" t="s">
        <v>3843</v>
      </c>
    </row>
    <row r="4653" spans="1:2">
      <c r="A4653" s="2">
        <v>588539</v>
      </c>
      <c r="B4653" s="2" t="s">
        <v>3844</v>
      </c>
    </row>
    <row r="4654" spans="1:2">
      <c r="A4654" s="2">
        <v>588563</v>
      </c>
      <c r="B4654" s="2" t="s">
        <v>3845</v>
      </c>
    </row>
    <row r="4655" spans="1:2">
      <c r="A4655" s="2">
        <v>588571</v>
      </c>
      <c r="B4655" s="2" t="s">
        <v>3846</v>
      </c>
    </row>
    <row r="4656" spans="1:2">
      <c r="A4656" s="2">
        <v>588580</v>
      </c>
      <c r="B4656" s="2" t="s">
        <v>3847</v>
      </c>
    </row>
    <row r="4657" spans="1:2">
      <c r="A4657" s="2">
        <v>588598</v>
      </c>
      <c r="B4657" s="2" t="s">
        <v>3848</v>
      </c>
    </row>
    <row r="4658" spans="1:2">
      <c r="A4658" s="2">
        <v>588601</v>
      </c>
      <c r="B4658" s="2" t="s">
        <v>3849</v>
      </c>
    </row>
    <row r="4659" spans="1:2">
      <c r="A4659" s="2">
        <v>588628</v>
      </c>
      <c r="B4659" s="2" t="s">
        <v>3850</v>
      </c>
    </row>
    <row r="4660" spans="1:2">
      <c r="A4660" s="2">
        <v>588636</v>
      </c>
      <c r="B4660" s="2" t="s">
        <v>3851</v>
      </c>
    </row>
    <row r="4661" spans="1:2">
      <c r="A4661" s="2">
        <v>588644</v>
      </c>
      <c r="B4661" s="2" t="s">
        <v>3852</v>
      </c>
    </row>
    <row r="4662" spans="1:2">
      <c r="A4662" s="2">
        <v>588644</v>
      </c>
      <c r="B4662" s="2" t="s">
        <v>3852</v>
      </c>
    </row>
    <row r="4663" spans="1:2">
      <c r="A4663" s="2">
        <v>588652</v>
      </c>
      <c r="B4663" s="2" t="s">
        <v>3853</v>
      </c>
    </row>
    <row r="4664" spans="1:2">
      <c r="A4664" s="2">
        <v>588660</v>
      </c>
      <c r="B4664" s="2" t="s">
        <v>3854</v>
      </c>
    </row>
    <row r="4665" spans="1:2">
      <c r="A4665" s="2">
        <v>588679</v>
      </c>
      <c r="B4665" s="2" t="s">
        <v>3855</v>
      </c>
    </row>
    <row r="4666" spans="1:2">
      <c r="A4666" s="2">
        <v>588687</v>
      </c>
      <c r="B4666" s="2" t="s">
        <v>3856</v>
      </c>
    </row>
    <row r="4667" spans="1:2">
      <c r="A4667" s="2">
        <v>588695</v>
      </c>
      <c r="B4667" s="2" t="s">
        <v>3857</v>
      </c>
    </row>
    <row r="4668" spans="1:2">
      <c r="A4668" s="2">
        <v>588725</v>
      </c>
      <c r="B4668" s="2" t="s">
        <v>3858</v>
      </c>
    </row>
    <row r="4669" spans="1:2">
      <c r="A4669" s="2">
        <v>588733</v>
      </c>
      <c r="B4669" s="2" t="s">
        <v>3859</v>
      </c>
    </row>
    <row r="4670" spans="1:2">
      <c r="A4670" s="2">
        <v>588741</v>
      </c>
      <c r="B4670" s="2" t="s">
        <v>3860</v>
      </c>
    </row>
    <row r="4671" spans="1:2">
      <c r="A4671" s="2">
        <v>588768</v>
      </c>
      <c r="B4671" s="2" t="s">
        <v>3861</v>
      </c>
    </row>
    <row r="4672" spans="1:2">
      <c r="A4672" s="2">
        <v>588776</v>
      </c>
      <c r="B4672" s="2" t="s">
        <v>3862</v>
      </c>
    </row>
    <row r="4673" spans="1:2">
      <c r="A4673" s="2">
        <v>588806</v>
      </c>
      <c r="B4673" s="2" t="s">
        <v>3863</v>
      </c>
    </row>
    <row r="4674" spans="1:2">
      <c r="A4674" s="2">
        <v>588857</v>
      </c>
      <c r="B4674" s="2" t="s">
        <v>3864</v>
      </c>
    </row>
    <row r="4675" spans="1:2">
      <c r="A4675" s="2">
        <v>588857</v>
      </c>
      <c r="B4675" s="2" t="s">
        <v>3864</v>
      </c>
    </row>
    <row r="4676" spans="1:2">
      <c r="A4676" s="2">
        <v>588865</v>
      </c>
      <c r="B4676" s="2" t="s">
        <v>3865</v>
      </c>
    </row>
    <row r="4677" spans="1:2">
      <c r="A4677" s="2">
        <v>588873</v>
      </c>
      <c r="B4677" s="2" t="s">
        <v>3866</v>
      </c>
    </row>
    <row r="4678" spans="1:2">
      <c r="A4678" s="2">
        <v>588881</v>
      </c>
      <c r="B4678" s="2" t="s">
        <v>3867</v>
      </c>
    </row>
    <row r="4679" spans="1:2">
      <c r="A4679" s="2">
        <v>588903</v>
      </c>
      <c r="B4679" s="2" t="s">
        <v>3868</v>
      </c>
    </row>
    <row r="4680" spans="1:2">
      <c r="A4680" s="2">
        <v>588954</v>
      </c>
      <c r="B4680" s="2" t="s">
        <v>3869</v>
      </c>
    </row>
    <row r="4681" spans="1:2">
      <c r="A4681" s="2">
        <v>588954</v>
      </c>
      <c r="B4681" s="2" t="s">
        <v>3869</v>
      </c>
    </row>
    <row r="4682" spans="1:2">
      <c r="A4682" s="2">
        <v>588954</v>
      </c>
      <c r="B4682" s="2" t="s">
        <v>3869</v>
      </c>
    </row>
    <row r="4683" spans="1:2">
      <c r="A4683" s="2">
        <v>588954</v>
      </c>
      <c r="B4683" s="2" t="s">
        <v>3869</v>
      </c>
    </row>
    <row r="4684" spans="1:2">
      <c r="A4684" s="2">
        <v>588954</v>
      </c>
      <c r="B4684" s="2" t="s">
        <v>3869</v>
      </c>
    </row>
    <row r="4685" spans="1:2">
      <c r="A4685" s="2">
        <v>588962</v>
      </c>
      <c r="B4685" s="2" t="s">
        <v>3870</v>
      </c>
    </row>
    <row r="4686" spans="1:2">
      <c r="A4686" s="2">
        <v>588970</v>
      </c>
      <c r="B4686" s="2" t="s">
        <v>3871</v>
      </c>
    </row>
    <row r="4687" spans="1:2">
      <c r="A4687" s="2">
        <v>589047</v>
      </c>
      <c r="B4687" s="2" t="s">
        <v>3872</v>
      </c>
    </row>
    <row r="4688" spans="1:2">
      <c r="A4688" s="2">
        <v>589055</v>
      </c>
      <c r="B4688" s="2" t="s">
        <v>3873</v>
      </c>
    </row>
    <row r="4689" spans="1:2">
      <c r="A4689" s="2">
        <v>589063</v>
      </c>
      <c r="B4689" s="2" t="s">
        <v>3874</v>
      </c>
    </row>
    <row r="4690" spans="1:2">
      <c r="A4690" s="2">
        <v>589071</v>
      </c>
      <c r="B4690" s="2" t="s">
        <v>3875</v>
      </c>
    </row>
    <row r="4691" spans="1:2">
      <c r="A4691" s="2">
        <v>589080</v>
      </c>
      <c r="B4691" s="2" t="s">
        <v>3876</v>
      </c>
    </row>
    <row r="4692" spans="1:2">
      <c r="A4692" s="2">
        <v>589098</v>
      </c>
      <c r="B4692" s="2" t="s">
        <v>3877</v>
      </c>
    </row>
    <row r="4693" spans="1:2">
      <c r="A4693" s="2">
        <v>589110</v>
      </c>
      <c r="B4693" s="2" t="s">
        <v>3878</v>
      </c>
    </row>
    <row r="4694" spans="1:2">
      <c r="A4694" s="2">
        <v>589128</v>
      </c>
      <c r="B4694" s="2" t="s">
        <v>3879</v>
      </c>
    </row>
    <row r="4695" spans="1:2">
      <c r="A4695" s="2">
        <v>589144</v>
      </c>
      <c r="B4695" s="2" t="s">
        <v>3880</v>
      </c>
    </row>
    <row r="4696" spans="1:2">
      <c r="A4696" s="2">
        <v>589160</v>
      </c>
      <c r="B4696" s="2" t="s">
        <v>3881</v>
      </c>
    </row>
    <row r="4697" spans="1:2">
      <c r="A4697" s="2">
        <v>589179</v>
      </c>
      <c r="B4697" s="2" t="s">
        <v>3882</v>
      </c>
    </row>
    <row r="4698" spans="1:2">
      <c r="A4698" s="2">
        <v>589209</v>
      </c>
      <c r="B4698" s="2" t="s">
        <v>3883</v>
      </c>
    </row>
    <row r="4699" spans="1:2">
      <c r="A4699" s="2">
        <v>589217</v>
      </c>
      <c r="B4699" s="2" t="s">
        <v>3884</v>
      </c>
    </row>
    <row r="4700" spans="1:2">
      <c r="A4700" s="2">
        <v>589241</v>
      </c>
      <c r="B4700" s="2" t="s">
        <v>3885</v>
      </c>
    </row>
    <row r="4701" spans="1:2">
      <c r="A4701" s="2">
        <v>589250</v>
      </c>
      <c r="B4701" s="2" t="s">
        <v>3886</v>
      </c>
    </row>
    <row r="4702" spans="1:2">
      <c r="A4702" s="2">
        <v>589292</v>
      </c>
      <c r="B4702" s="2" t="s">
        <v>3887</v>
      </c>
    </row>
    <row r="4703" spans="1:2">
      <c r="A4703" s="2">
        <v>589314</v>
      </c>
      <c r="B4703" s="2" t="s">
        <v>3888</v>
      </c>
    </row>
    <row r="4704" spans="1:2">
      <c r="A4704" s="2">
        <v>589314</v>
      </c>
      <c r="B4704" s="2" t="s">
        <v>3888</v>
      </c>
    </row>
    <row r="4705" spans="1:2">
      <c r="A4705" s="2">
        <v>589322</v>
      </c>
      <c r="B4705" s="2" t="s">
        <v>3889</v>
      </c>
    </row>
    <row r="4706" spans="1:2">
      <c r="A4706" s="2">
        <v>589330</v>
      </c>
      <c r="B4706" s="2" t="s">
        <v>3890</v>
      </c>
    </row>
    <row r="4707" spans="1:2">
      <c r="A4707" s="2">
        <v>589349</v>
      </c>
      <c r="B4707" s="2" t="s">
        <v>3891</v>
      </c>
    </row>
    <row r="4708" spans="1:2">
      <c r="A4708" s="2">
        <v>589357</v>
      </c>
      <c r="B4708" s="2" t="s">
        <v>3892</v>
      </c>
    </row>
    <row r="4709" spans="1:2">
      <c r="A4709" s="2">
        <v>589446</v>
      </c>
      <c r="B4709" s="2" t="s">
        <v>3893</v>
      </c>
    </row>
    <row r="4710" spans="1:2">
      <c r="A4710" s="2">
        <v>589462</v>
      </c>
      <c r="B4710" s="2" t="s">
        <v>3894</v>
      </c>
    </row>
    <row r="4711" spans="1:2">
      <c r="A4711" s="2">
        <v>589470</v>
      </c>
      <c r="B4711" s="2" t="s">
        <v>3895</v>
      </c>
    </row>
    <row r="4712" spans="1:2">
      <c r="A4712" s="2">
        <v>589489</v>
      </c>
      <c r="B4712" s="2" t="s">
        <v>3896</v>
      </c>
    </row>
    <row r="4713" spans="1:2">
      <c r="A4713" s="2">
        <v>589497</v>
      </c>
      <c r="B4713" s="2" t="s">
        <v>3897</v>
      </c>
    </row>
    <row r="4714" spans="1:2">
      <c r="A4714" s="2">
        <v>589527</v>
      </c>
      <c r="B4714" s="2" t="s">
        <v>3898</v>
      </c>
    </row>
    <row r="4715" spans="1:2">
      <c r="A4715" s="2">
        <v>589535</v>
      </c>
      <c r="B4715" s="2" t="s">
        <v>3899</v>
      </c>
    </row>
    <row r="4716" spans="1:2">
      <c r="A4716" s="2">
        <v>589543</v>
      </c>
      <c r="B4716" s="2" t="s">
        <v>3900</v>
      </c>
    </row>
    <row r="4717" spans="1:2">
      <c r="A4717" s="2">
        <v>589551</v>
      </c>
      <c r="B4717" s="2" t="s">
        <v>3901</v>
      </c>
    </row>
    <row r="4718" spans="1:2">
      <c r="A4718" s="2">
        <v>589560</v>
      </c>
      <c r="B4718" s="2" t="s">
        <v>3902</v>
      </c>
    </row>
    <row r="4719" spans="1:2">
      <c r="A4719" s="2">
        <v>589578</v>
      </c>
      <c r="B4719" s="2" t="s">
        <v>3903</v>
      </c>
    </row>
    <row r="4720" spans="1:2">
      <c r="A4720" s="2">
        <v>589608</v>
      </c>
      <c r="B4720" s="2" t="s">
        <v>3904</v>
      </c>
    </row>
    <row r="4721" spans="1:2">
      <c r="A4721" s="2">
        <v>589616</v>
      </c>
      <c r="B4721" s="2" t="s">
        <v>3905</v>
      </c>
    </row>
    <row r="4722" spans="1:2">
      <c r="A4722" s="2">
        <v>589616</v>
      </c>
      <c r="B4722" s="2" t="s">
        <v>3905</v>
      </c>
    </row>
    <row r="4723" spans="1:2">
      <c r="A4723" s="2">
        <v>589624</v>
      </c>
      <c r="B4723" s="2" t="s">
        <v>3906</v>
      </c>
    </row>
    <row r="4724" spans="1:2">
      <c r="A4724" s="2">
        <v>589624</v>
      </c>
      <c r="B4724" s="2" t="s">
        <v>3906</v>
      </c>
    </row>
    <row r="4725" spans="1:2">
      <c r="A4725" s="2">
        <v>589632</v>
      </c>
      <c r="B4725" s="2" t="s">
        <v>3907</v>
      </c>
    </row>
    <row r="4726" spans="1:2">
      <c r="A4726" s="2">
        <v>589640</v>
      </c>
      <c r="B4726" s="2" t="s">
        <v>3908</v>
      </c>
    </row>
    <row r="4727" spans="1:2">
      <c r="A4727" s="2">
        <v>589659</v>
      </c>
      <c r="B4727" s="2" t="s">
        <v>3909</v>
      </c>
    </row>
    <row r="4728" spans="1:2">
      <c r="A4728" s="2">
        <v>589667</v>
      </c>
      <c r="B4728" s="2" t="s">
        <v>3910</v>
      </c>
    </row>
    <row r="4729" spans="1:2">
      <c r="A4729" s="2">
        <v>589675</v>
      </c>
      <c r="B4729" s="2" t="s">
        <v>3911</v>
      </c>
    </row>
    <row r="4730" spans="1:2">
      <c r="A4730" s="2">
        <v>589713</v>
      </c>
      <c r="B4730" s="2" t="s">
        <v>3912</v>
      </c>
    </row>
    <row r="4731" spans="1:2">
      <c r="A4731" s="2">
        <v>589721</v>
      </c>
      <c r="B4731" s="2" t="s">
        <v>3913</v>
      </c>
    </row>
    <row r="4732" spans="1:2">
      <c r="A4732" s="2">
        <v>589730</v>
      </c>
      <c r="B4732" s="2" t="s">
        <v>3914</v>
      </c>
    </row>
    <row r="4733" spans="1:2">
      <c r="A4733" s="2">
        <v>589748</v>
      </c>
      <c r="B4733" s="2" t="s">
        <v>3915</v>
      </c>
    </row>
    <row r="4734" spans="1:2">
      <c r="A4734" s="2">
        <v>589756</v>
      </c>
      <c r="B4734" s="2" t="s">
        <v>3916</v>
      </c>
    </row>
    <row r="4735" spans="1:2">
      <c r="A4735" s="2">
        <v>589764</v>
      </c>
      <c r="B4735" s="2" t="s">
        <v>3917</v>
      </c>
    </row>
    <row r="4736" spans="1:2">
      <c r="A4736" s="2">
        <v>589772</v>
      </c>
      <c r="B4736" s="2" t="s">
        <v>3918</v>
      </c>
    </row>
    <row r="4737" spans="1:2">
      <c r="A4737" s="2">
        <v>589780</v>
      </c>
      <c r="B4737" s="2" t="s">
        <v>3919</v>
      </c>
    </row>
    <row r="4738" spans="1:2">
      <c r="A4738" s="2">
        <v>589829</v>
      </c>
      <c r="B4738" s="2" t="s">
        <v>3920</v>
      </c>
    </row>
    <row r="4739" spans="1:2">
      <c r="A4739" s="2">
        <v>589870</v>
      </c>
      <c r="B4739" s="2" t="s">
        <v>3921</v>
      </c>
    </row>
    <row r="4740" spans="1:2">
      <c r="A4740" s="2">
        <v>589934</v>
      </c>
      <c r="B4740" s="2" t="s">
        <v>3922</v>
      </c>
    </row>
    <row r="4741" spans="1:2">
      <c r="A4741" s="2">
        <v>589942</v>
      </c>
      <c r="B4741" s="2" t="s">
        <v>3923</v>
      </c>
    </row>
    <row r="4742" spans="1:2">
      <c r="A4742" s="2">
        <v>589969</v>
      </c>
      <c r="B4742" s="2" t="s">
        <v>3924</v>
      </c>
    </row>
    <row r="4743" spans="1:2">
      <c r="A4743" s="2">
        <v>589985</v>
      </c>
      <c r="B4743" s="2" t="s">
        <v>3925</v>
      </c>
    </row>
    <row r="4744" spans="1:2">
      <c r="A4744" s="2">
        <v>589993</v>
      </c>
      <c r="B4744" s="2" t="s">
        <v>3926</v>
      </c>
    </row>
    <row r="4745" spans="1:2">
      <c r="A4745" s="2">
        <v>590002</v>
      </c>
      <c r="B4745" s="2" t="s">
        <v>3927</v>
      </c>
    </row>
    <row r="4746" spans="1:2">
      <c r="A4746" s="2">
        <v>590029</v>
      </c>
      <c r="B4746" s="2" t="s">
        <v>3928</v>
      </c>
    </row>
    <row r="4747" spans="1:2">
      <c r="A4747" s="2">
        <v>590029</v>
      </c>
      <c r="B4747" s="2" t="s">
        <v>3928</v>
      </c>
    </row>
    <row r="4748" spans="1:2">
      <c r="A4748" s="2">
        <v>590053</v>
      </c>
      <c r="B4748" s="2" t="s">
        <v>3929</v>
      </c>
    </row>
    <row r="4749" spans="1:2">
      <c r="A4749" s="2">
        <v>590061</v>
      </c>
      <c r="B4749" s="2" t="s">
        <v>3930</v>
      </c>
    </row>
    <row r="4750" spans="1:2">
      <c r="A4750" s="2">
        <v>590070</v>
      </c>
      <c r="B4750" s="2" t="s">
        <v>3931</v>
      </c>
    </row>
    <row r="4751" spans="1:2">
      <c r="A4751" s="2">
        <v>590088</v>
      </c>
      <c r="B4751" s="2" t="s">
        <v>3932</v>
      </c>
    </row>
    <row r="4752" spans="1:2">
      <c r="A4752" s="2">
        <v>590096</v>
      </c>
      <c r="B4752" s="2" t="s">
        <v>3933</v>
      </c>
    </row>
    <row r="4753" spans="1:2">
      <c r="A4753" s="2">
        <v>590100</v>
      </c>
      <c r="B4753" s="2" t="s">
        <v>3934</v>
      </c>
    </row>
    <row r="4754" spans="1:2">
      <c r="A4754" s="2">
        <v>590100</v>
      </c>
      <c r="B4754" s="2" t="s">
        <v>3934</v>
      </c>
    </row>
    <row r="4755" spans="1:2">
      <c r="A4755" s="2">
        <v>590118</v>
      </c>
      <c r="B4755" s="2" t="s">
        <v>3935</v>
      </c>
    </row>
    <row r="4756" spans="1:2">
      <c r="A4756" s="2">
        <v>590126</v>
      </c>
      <c r="B4756" s="2" t="s">
        <v>3936</v>
      </c>
    </row>
    <row r="4757" spans="1:2">
      <c r="A4757" s="2">
        <v>590134</v>
      </c>
      <c r="B4757" s="2" t="s">
        <v>3937</v>
      </c>
    </row>
    <row r="4758" spans="1:2">
      <c r="A4758" s="2">
        <v>590169</v>
      </c>
      <c r="B4758" s="2" t="s">
        <v>3938</v>
      </c>
    </row>
    <row r="4759" spans="1:2">
      <c r="A4759" s="2">
        <v>590177</v>
      </c>
      <c r="B4759" s="2" t="s">
        <v>3939</v>
      </c>
    </row>
    <row r="4760" spans="1:2">
      <c r="A4760" s="2">
        <v>590185</v>
      </c>
      <c r="B4760" s="2" t="s">
        <v>3940</v>
      </c>
    </row>
    <row r="4761" spans="1:2">
      <c r="A4761" s="2">
        <v>590193</v>
      </c>
      <c r="B4761" s="2" t="s">
        <v>3941</v>
      </c>
    </row>
    <row r="4762" spans="1:2">
      <c r="A4762" s="2">
        <v>590215</v>
      </c>
      <c r="B4762" s="2" t="s">
        <v>3942</v>
      </c>
    </row>
    <row r="4763" spans="1:2">
      <c r="A4763" s="2">
        <v>590231</v>
      </c>
      <c r="B4763" s="2" t="s">
        <v>3943</v>
      </c>
    </row>
    <row r="4764" spans="1:2">
      <c r="A4764" s="2">
        <v>590258</v>
      </c>
      <c r="B4764" s="2" t="s">
        <v>3944</v>
      </c>
    </row>
    <row r="4765" spans="1:2">
      <c r="A4765" s="2">
        <v>590266</v>
      </c>
      <c r="B4765" s="2" t="s">
        <v>3945</v>
      </c>
    </row>
    <row r="4766" spans="1:2">
      <c r="A4766" s="2">
        <v>590282</v>
      </c>
      <c r="B4766" s="2" t="s">
        <v>3946</v>
      </c>
    </row>
    <row r="4767" spans="1:2">
      <c r="A4767" s="2">
        <v>590290</v>
      </c>
      <c r="B4767" s="2" t="s">
        <v>3947</v>
      </c>
    </row>
    <row r="4768" spans="1:2">
      <c r="A4768" s="2">
        <v>590304</v>
      </c>
      <c r="B4768" s="2" t="s">
        <v>3948</v>
      </c>
    </row>
    <row r="4769" spans="1:2">
      <c r="A4769" s="2">
        <v>590312</v>
      </c>
      <c r="B4769" s="2" t="s">
        <v>3949</v>
      </c>
    </row>
    <row r="4770" spans="1:2">
      <c r="A4770" s="2">
        <v>590320</v>
      </c>
      <c r="B4770" s="2" t="s">
        <v>3950</v>
      </c>
    </row>
    <row r="4771" spans="1:2">
      <c r="A4771" s="2">
        <v>590347</v>
      </c>
      <c r="B4771" s="2" t="s">
        <v>3951</v>
      </c>
    </row>
    <row r="4772" spans="1:2">
      <c r="A4772" s="2">
        <v>590371</v>
      </c>
      <c r="B4772" s="2" t="s">
        <v>3952</v>
      </c>
    </row>
    <row r="4773" spans="1:2">
      <c r="A4773" s="2">
        <v>590371</v>
      </c>
      <c r="B4773" s="2" t="s">
        <v>3952</v>
      </c>
    </row>
    <row r="4774" spans="1:2">
      <c r="A4774" s="2">
        <v>590380</v>
      </c>
      <c r="B4774" s="2" t="s">
        <v>3953</v>
      </c>
    </row>
    <row r="4775" spans="1:2">
      <c r="A4775" s="2">
        <v>590398</v>
      </c>
      <c r="B4775" s="2" t="s">
        <v>3954</v>
      </c>
    </row>
    <row r="4776" spans="1:2">
      <c r="A4776" s="2">
        <v>590398</v>
      </c>
      <c r="B4776" s="2" t="s">
        <v>3954</v>
      </c>
    </row>
    <row r="4777" spans="1:2">
      <c r="A4777" s="2">
        <v>590401</v>
      </c>
      <c r="B4777" s="2" t="s">
        <v>3955</v>
      </c>
    </row>
    <row r="4778" spans="1:2">
      <c r="A4778" s="2">
        <v>590401</v>
      </c>
      <c r="B4778" s="2" t="s">
        <v>3955</v>
      </c>
    </row>
    <row r="4779" spans="1:2">
      <c r="A4779" s="2">
        <v>590410</v>
      </c>
      <c r="B4779" s="2" t="s">
        <v>3956</v>
      </c>
    </row>
    <row r="4780" spans="1:2">
      <c r="A4780" s="2">
        <v>590428</v>
      </c>
      <c r="B4780" s="2" t="s">
        <v>3957</v>
      </c>
    </row>
    <row r="4781" spans="1:2">
      <c r="A4781" s="2">
        <v>590436</v>
      </c>
      <c r="B4781" s="2" t="s">
        <v>3958</v>
      </c>
    </row>
    <row r="4782" spans="1:2">
      <c r="A4782" s="2">
        <v>590444</v>
      </c>
      <c r="B4782" s="2" t="s">
        <v>3959</v>
      </c>
    </row>
    <row r="4783" spans="1:2">
      <c r="A4783" s="2">
        <v>590452</v>
      </c>
      <c r="B4783" s="2" t="s">
        <v>3960</v>
      </c>
    </row>
    <row r="4784" spans="1:2">
      <c r="A4784" s="2">
        <v>590487</v>
      </c>
      <c r="B4784" s="2" t="s">
        <v>3961</v>
      </c>
    </row>
    <row r="4785" spans="1:2">
      <c r="A4785" s="2">
        <v>590495</v>
      </c>
      <c r="B4785" s="2" t="s">
        <v>3962</v>
      </c>
    </row>
    <row r="4786" spans="1:2">
      <c r="A4786" s="2">
        <v>590525</v>
      </c>
      <c r="B4786" s="2" t="s">
        <v>3963</v>
      </c>
    </row>
    <row r="4787" spans="1:2">
      <c r="A4787" s="2">
        <v>590541</v>
      </c>
      <c r="B4787" s="2" t="s">
        <v>3964</v>
      </c>
    </row>
    <row r="4788" spans="1:2">
      <c r="A4788" s="2">
        <v>590550</v>
      </c>
      <c r="B4788" s="2" t="s">
        <v>3965</v>
      </c>
    </row>
    <row r="4789" spans="1:2">
      <c r="A4789" s="2">
        <v>590550</v>
      </c>
      <c r="B4789" s="2" t="s">
        <v>3965</v>
      </c>
    </row>
    <row r="4790" spans="1:2">
      <c r="A4790" s="2">
        <v>590550</v>
      </c>
      <c r="B4790" s="2" t="s">
        <v>3965</v>
      </c>
    </row>
    <row r="4791" spans="1:2">
      <c r="A4791" s="2">
        <v>590614</v>
      </c>
      <c r="B4791" s="2" t="s">
        <v>3966</v>
      </c>
    </row>
    <row r="4792" spans="1:2">
      <c r="A4792" s="2">
        <v>590622</v>
      </c>
      <c r="B4792" s="2" t="s">
        <v>3967</v>
      </c>
    </row>
    <row r="4793" spans="1:2">
      <c r="A4793" s="2">
        <v>590630</v>
      </c>
      <c r="B4793" s="2" t="s">
        <v>3968</v>
      </c>
    </row>
    <row r="4794" spans="1:2">
      <c r="A4794" s="2">
        <v>590673</v>
      </c>
      <c r="B4794" s="2" t="s">
        <v>3969</v>
      </c>
    </row>
    <row r="4795" spans="1:2">
      <c r="A4795" s="2">
        <v>590690</v>
      </c>
      <c r="B4795" s="2" t="s">
        <v>3970</v>
      </c>
    </row>
    <row r="4796" spans="1:2">
      <c r="A4796" s="2">
        <v>590703</v>
      </c>
      <c r="B4796" s="2" t="s">
        <v>3971</v>
      </c>
    </row>
    <row r="4797" spans="1:2">
      <c r="A4797" s="2">
        <v>590711</v>
      </c>
      <c r="B4797" s="2" t="s">
        <v>3972</v>
      </c>
    </row>
    <row r="4798" spans="1:2">
      <c r="A4798" s="2">
        <v>590738</v>
      </c>
      <c r="B4798" s="2" t="s">
        <v>3973</v>
      </c>
    </row>
    <row r="4799" spans="1:2">
      <c r="A4799" s="2">
        <v>590746</v>
      </c>
      <c r="B4799" s="2" t="s">
        <v>3974</v>
      </c>
    </row>
    <row r="4800" spans="1:2">
      <c r="A4800" s="2">
        <v>590762</v>
      </c>
      <c r="B4800" s="2" t="s">
        <v>3975</v>
      </c>
    </row>
    <row r="4801" spans="1:2">
      <c r="A4801" s="2">
        <v>590770</v>
      </c>
      <c r="B4801" s="2" t="s">
        <v>3976</v>
      </c>
    </row>
    <row r="4802" spans="1:2">
      <c r="A4802" s="2">
        <v>590789</v>
      </c>
      <c r="B4802" s="2" t="s">
        <v>3977</v>
      </c>
    </row>
    <row r="4803" spans="1:2">
      <c r="A4803" s="2">
        <v>590797</v>
      </c>
      <c r="B4803" s="2" t="s">
        <v>3978</v>
      </c>
    </row>
    <row r="4804" spans="1:2">
      <c r="A4804" s="2">
        <v>590800</v>
      </c>
      <c r="B4804" s="2" t="s">
        <v>3979</v>
      </c>
    </row>
    <row r="4805" spans="1:2">
      <c r="A4805" s="2">
        <v>590819</v>
      </c>
      <c r="B4805" s="2" t="s">
        <v>3980</v>
      </c>
    </row>
    <row r="4806" spans="1:2">
      <c r="A4806" s="2">
        <v>590843</v>
      </c>
      <c r="B4806" s="2" t="s">
        <v>3981</v>
      </c>
    </row>
    <row r="4807" spans="1:2">
      <c r="A4807" s="2">
        <v>590860</v>
      </c>
      <c r="B4807" s="2" t="s">
        <v>3982</v>
      </c>
    </row>
    <row r="4808" spans="1:2">
      <c r="A4808" s="2">
        <v>590878</v>
      </c>
      <c r="B4808" s="2" t="s">
        <v>3983</v>
      </c>
    </row>
    <row r="4809" spans="1:2">
      <c r="A4809" s="2">
        <v>590908</v>
      </c>
      <c r="B4809" s="2" t="s">
        <v>3984</v>
      </c>
    </row>
    <row r="4810" spans="1:2">
      <c r="A4810" s="2">
        <v>590916</v>
      </c>
      <c r="B4810" s="2" t="s">
        <v>3985</v>
      </c>
    </row>
    <row r="4811" spans="1:2">
      <c r="A4811" s="2">
        <v>590940</v>
      </c>
      <c r="B4811" s="2" t="s">
        <v>3986</v>
      </c>
    </row>
    <row r="4812" spans="1:2">
      <c r="A4812" s="2">
        <v>590959</v>
      </c>
      <c r="B4812" s="2" t="s">
        <v>3987</v>
      </c>
    </row>
    <row r="4813" spans="1:2">
      <c r="A4813" s="2">
        <v>590967</v>
      </c>
      <c r="B4813" s="2" t="s">
        <v>3988</v>
      </c>
    </row>
    <row r="4814" spans="1:2">
      <c r="A4814" s="2">
        <v>590975</v>
      </c>
      <c r="B4814" s="2" t="s">
        <v>3989</v>
      </c>
    </row>
    <row r="4815" spans="1:2">
      <c r="A4815" s="2">
        <v>591017</v>
      </c>
      <c r="B4815" s="2" t="s">
        <v>3990</v>
      </c>
    </row>
    <row r="4816" spans="1:2">
      <c r="A4816" s="2">
        <v>591025</v>
      </c>
      <c r="B4816" s="2" t="s">
        <v>3991</v>
      </c>
    </row>
    <row r="4817" spans="1:2">
      <c r="A4817" s="2">
        <v>591068</v>
      </c>
      <c r="B4817" s="2" t="s">
        <v>3992</v>
      </c>
    </row>
    <row r="4818" spans="1:2">
      <c r="A4818" s="2">
        <v>591076</v>
      </c>
      <c r="B4818" s="2" t="s">
        <v>3993</v>
      </c>
    </row>
    <row r="4819" spans="1:2">
      <c r="A4819" s="2">
        <v>591084</v>
      </c>
      <c r="B4819" s="2" t="s">
        <v>3994</v>
      </c>
    </row>
    <row r="4820" spans="1:2">
      <c r="A4820" s="2">
        <v>591092</v>
      </c>
      <c r="B4820" s="2" t="s">
        <v>3995</v>
      </c>
    </row>
    <row r="4821" spans="1:2">
      <c r="A4821" s="2">
        <v>591106</v>
      </c>
      <c r="B4821" s="2" t="s">
        <v>3996</v>
      </c>
    </row>
    <row r="4822" spans="1:2">
      <c r="A4822" s="2">
        <v>591114</v>
      </c>
      <c r="B4822" s="2" t="s">
        <v>3997</v>
      </c>
    </row>
    <row r="4823" spans="1:2">
      <c r="A4823" s="2">
        <v>591130</v>
      </c>
      <c r="B4823" s="2" t="s">
        <v>3998</v>
      </c>
    </row>
    <row r="4824" spans="1:2">
      <c r="A4824" s="2">
        <v>591149</v>
      </c>
      <c r="B4824" s="2" t="s">
        <v>3999</v>
      </c>
    </row>
    <row r="4825" spans="1:2">
      <c r="A4825" s="2">
        <v>591165</v>
      </c>
      <c r="B4825" s="2" t="s">
        <v>4000</v>
      </c>
    </row>
    <row r="4826" spans="1:2">
      <c r="A4826" s="2">
        <v>591190</v>
      </c>
      <c r="B4826" s="2" t="s">
        <v>4001</v>
      </c>
    </row>
    <row r="4827" spans="1:2">
      <c r="A4827" s="2">
        <v>591203</v>
      </c>
      <c r="B4827" s="2" t="s">
        <v>4002</v>
      </c>
    </row>
    <row r="4828" spans="1:2">
      <c r="A4828" s="2">
        <v>591211</v>
      </c>
      <c r="B4828" s="2" t="s">
        <v>4003</v>
      </c>
    </row>
    <row r="4829" spans="1:2">
      <c r="A4829" s="2">
        <v>591246</v>
      </c>
      <c r="B4829" s="2" t="s">
        <v>4004</v>
      </c>
    </row>
    <row r="4830" spans="1:2">
      <c r="A4830" s="2">
        <v>591254</v>
      </c>
      <c r="B4830" s="2" t="s">
        <v>4005</v>
      </c>
    </row>
    <row r="4831" spans="1:2">
      <c r="A4831" s="2">
        <v>591262</v>
      </c>
      <c r="B4831" s="2" t="s">
        <v>4006</v>
      </c>
    </row>
    <row r="4832" spans="1:2">
      <c r="A4832" s="2">
        <v>591289</v>
      </c>
      <c r="B4832" s="2" t="s">
        <v>4007</v>
      </c>
    </row>
    <row r="4833" spans="1:2">
      <c r="A4833" s="2">
        <v>591297</v>
      </c>
      <c r="B4833" s="2" t="s">
        <v>4008</v>
      </c>
    </row>
    <row r="4834" spans="1:2">
      <c r="A4834" s="2">
        <v>591319</v>
      </c>
      <c r="B4834" s="2" t="s">
        <v>4009</v>
      </c>
    </row>
    <row r="4835" spans="1:2">
      <c r="A4835" s="2">
        <v>591335</v>
      </c>
      <c r="B4835" s="2" t="s">
        <v>4010</v>
      </c>
    </row>
    <row r="4836" spans="1:2">
      <c r="A4836" s="2">
        <v>591343</v>
      </c>
      <c r="B4836" s="2" t="s">
        <v>4011</v>
      </c>
    </row>
    <row r="4837" spans="1:2">
      <c r="A4837" s="2">
        <v>591360</v>
      </c>
      <c r="B4837" s="2" t="s">
        <v>4012</v>
      </c>
    </row>
    <row r="4838" spans="1:2">
      <c r="A4838" s="2">
        <v>591378</v>
      </c>
      <c r="B4838" s="2" t="s">
        <v>4013</v>
      </c>
    </row>
    <row r="4839" spans="1:2">
      <c r="A4839" s="2">
        <v>591386</v>
      </c>
      <c r="B4839" s="2" t="s">
        <v>4014</v>
      </c>
    </row>
    <row r="4840" spans="1:2">
      <c r="A4840" s="2">
        <v>591386</v>
      </c>
      <c r="B4840" s="2" t="s">
        <v>4014</v>
      </c>
    </row>
    <row r="4841" spans="1:2">
      <c r="A4841" s="2">
        <v>591386</v>
      </c>
      <c r="B4841" s="2" t="s">
        <v>4014</v>
      </c>
    </row>
    <row r="4842" spans="1:2">
      <c r="A4842" s="2">
        <v>591394</v>
      </c>
      <c r="B4842" s="2" t="s">
        <v>4015</v>
      </c>
    </row>
    <row r="4843" spans="1:2">
      <c r="A4843" s="2">
        <v>591408</v>
      </c>
      <c r="B4843" s="2" t="s">
        <v>4016</v>
      </c>
    </row>
    <row r="4844" spans="1:2">
      <c r="A4844" s="2">
        <v>591424</v>
      </c>
      <c r="B4844" s="2" t="s">
        <v>4017</v>
      </c>
    </row>
    <row r="4845" spans="1:2">
      <c r="A4845" s="2">
        <v>591440</v>
      </c>
      <c r="B4845" s="2" t="s">
        <v>4018</v>
      </c>
    </row>
    <row r="4846" spans="1:2">
      <c r="A4846" s="2">
        <v>591459</v>
      </c>
      <c r="B4846" s="2" t="s">
        <v>4019</v>
      </c>
    </row>
    <row r="4847" spans="1:2">
      <c r="A4847" s="2">
        <v>591475</v>
      </c>
      <c r="B4847" s="2" t="s">
        <v>4020</v>
      </c>
    </row>
    <row r="4848" spans="1:2">
      <c r="A4848" s="2">
        <v>591475</v>
      </c>
      <c r="B4848" s="2" t="s">
        <v>4020</v>
      </c>
    </row>
    <row r="4849" spans="1:2">
      <c r="A4849" s="2">
        <v>591483</v>
      </c>
      <c r="B4849" s="2" t="s">
        <v>4021</v>
      </c>
    </row>
    <row r="4850" spans="1:2">
      <c r="A4850" s="2">
        <v>591513</v>
      </c>
      <c r="B4850" s="2" t="s">
        <v>4022</v>
      </c>
    </row>
    <row r="4851" spans="1:2">
      <c r="A4851" s="2">
        <v>591530</v>
      </c>
      <c r="B4851" s="2" t="s">
        <v>4023</v>
      </c>
    </row>
    <row r="4852" spans="1:2">
      <c r="A4852" s="2">
        <v>591556</v>
      </c>
      <c r="B4852" s="2" t="s">
        <v>4024</v>
      </c>
    </row>
    <row r="4853" spans="1:2">
      <c r="A4853" s="2">
        <v>591564</v>
      </c>
      <c r="B4853" s="2" t="s">
        <v>4025</v>
      </c>
    </row>
    <row r="4854" spans="1:2">
      <c r="A4854" s="2">
        <v>591572</v>
      </c>
      <c r="B4854" s="2" t="s">
        <v>4026</v>
      </c>
    </row>
    <row r="4855" spans="1:2">
      <c r="A4855" s="2">
        <v>591580</v>
      </c>
      <c r="B4855" s="2" t="s">
        <v>4027</v>
      </c>
    </row>
    <row r="4856" spans="1:2">
      <c r="A4856" s="2">
        <v>591599</v>
      </c>
      <c r="B4856" s="2" t="s">
        <v>4028</v>
      </c>
    </row>
    <row r="4857" spans="1:2">
      <c r="A4857" s="2">
        <v>591610</v>
      </c>
      <c r="B4857" s="2" t="s">
        <v>4029</v>
      </c>
    </row>
    <row r="4858" spans="1:2">
      <c r="A4858" s="2">
        <v>591629</v>
      </c>
      <c r="B4858" s="2" t="s">
        <v>4030</v>
      </c>
    </row>
    <row r="4859" spans="1:2">
      <c r="A4859" s="2">
        <v>591637</v>
      </c>
      <c r="B4859" s="2" t="s">
        <v>4031</v>
      </c>
    </row>
    <row r="4860" spans="1:2">
      <c r="A4860" s="2">
        <v>591645</v>
      </c>
      <c r="B4860" s="2" t="s">
        <v>4032</v>
      </c>
    </row>
    <row r="4861" spans="1:2">
      <c r="A4861" s="2">
        <v>591653</v>
      </c>
      <c r="B4861" s="2" t="s">
        <v>4033</v>
      </c>
    </row>
    <row r="4862" spans="1:2">
      <c r="A4862" s="2">
        <v>591661</v>
      </c>
      <c r="B4862" s="2" t="s">
        <v>4034</v>
      </c>
    </row>
    <row r="4863" spans="1:2">
      <c r="A4863" s="2">
        <v>591670</v>
      </c>
      <c r="B4863" s="2" t="s">
        <v>4035</v>
      </c>
    </row>
    <row r="4864" spans="1:2">
      <c r="A4864" s="2">
        <v>591670</v>
      </c>
      <c r="B4864" s="2" t="s">
        <v>4035</v>
      </c>
    </row>
    <row r="4865" spans="1:2">
      <c r="A4865" s="2">
        <v>591688</v>
      </c>
      <c r="B4865" s="2" t="s">
        <v>4036</v>
      </c>
    </row>
    <row r="4866" spans="1:2">
      <c r="A4866" s="2">
        <v>591700</v>
      </c>
      <c r="B4866" s="2" t="s">
        <v>4037</v>
      </c>
    </row>
    <row r="4867" spans="1:2">
      <c r="A4867" s="2">
        <v>591750</v>
      </c>
      <c r="B4867" s="2" t="s">
        <v>4038</v>
      </c>
    </row>
    <row r="4868" spans="1:2">
      <c r="A4868" s="2">
        <v>591777</v>
      </c>
      <c r="B4868" s="2" t="s">
        <v>4039</v>
      </c>
    </row>
    <row r="4869" spans="1:2">
      <c r="A4869" s="2">
        <v>591785</v>
      </c>
      <c r="B4869" s="2" t="s">
        <v>4040</v>
      </c>
    </row>
    <row r="4870" spans="1:2">
      <c r="A4870" s="2">
        <v>591807</v>
      </c>
      <c r="B4870" s="2" t="s">
        <v>4041</v>
      </c>
    </row>
    <row r="4871" spans="1:2">
      <c r="A4871" s="2">
        <v>591823</v>
      </c>
      <c r="B4871" s="2" t="s">
        <v>4042</v>
      </c>
    </row>
    <row r="4872" spans="1:2">
      <c r="A4872" s="2">
        <v>591840</v>
      </c>
      <c r="B4872" s="2" t="s">
        <v>4043</v>
      </c>
    </row>
    <row r="4873" spans="1:2">
      <c r="A4873" s="2">
        <v>591866</v>
      </c>
      <c r="B4873" s="2" t="s">
        <v>4044</v>
      </c>
    </row>
    <row r="4874" spans="1:2">
      <c r="A4874" s="2">
        <v>591874</v>
      </c>
      <c r="B4874" s="2" t="s">
        <v>4045</v>
      </c>
    </row>
    <row r="4875" spans="1:2">
      <c r="A4875" s="2">
        <v>591882</v>
      </c>
      <c r="B4875" s="2" t="s">
        <v>4046</v>
      </c>
    </row>
    <row r="4876" spans="1:2">
      <c r="A4876" s="2">
        <v>591890</v>
      </c>
      <c r="B4876" s="2" t="s">
        <v>4047</v>
      </c>
    </row>
    <row r="4877" spans="1:2">
      <c r="A4877" s="2">
        <v>591890</v>
      </c>
      <c r="B4877" s="2" t="s">
        <v>4047</v>
      </c>
    </row>
    <row r="4878" spans="1:2">
      <c r="A4878" s="2">
        <v>591904</v>
      </c>
      <c r="B4878" s="2" t="s">
        <v>4048</v>
      </c>
    </row>
    <row r="4879" spans="1:2">
      <c r="A4879" s="2">
        <v>591912</v>
      </c>
      <c r="B4879" s="2" t="s">
        <v>4049</v>
      </c>
    </row>
    <row r="4880" spans="1:2">
      <c r="A4880" s="2">
        <v>591939</v>
      </c>
      <c r="B4880" s="2" t="s">
        <v>4050</v>
      </c>
    </row>
    <row r="4881" spans="1:2">
      <c r="A4881" s="2">
        <v>591947</v>
      </c>
      <c r="B4881" s="2" t="s">
        <v>4051</v>
      </c>
    </row>
    <row r="4882" spans="1:2">
      <c r="A4882" s="2">
        <v>591955</v>
      </c>
      <c r="B4882" s="2" t="s">
        <v>4052</v>
      </c>
    </row>
    <row r="4883" spans="1:2">
      <c r="A4883" s="2">
        <v>591963</v>
      </c>
      <c r="B4883" s="2" t="s">
        <v>4053</v>
      </c>
    </row>
    <row r="4884" spans="1:2">
      <c r="A4884" s="2">
        <v>591971</v>
      </c>
      <c r="B4884" s="2" t="s">
        <v>4054</v>
      </c>
    </row>
    <row r="4885" spans="1:2">
      <c r="A4885" s="2">
        <v>591998</v>
      </c>
      <c r="B4885" s="2" t="s">
        <v>4055</v>
      </c>
    </row>
    <row r="4886" spans="1:2">
      <c r="A4886" s="2">
        <v>592005</v>
      </c>
      <c r="B4886" s="2" t="s">
        <v>4056</v>
      </c>
    </row>
    <row r="4887" spans="1:2">
      <c r="A4887" s="2">
        <v>592013</v>
      </c>
      <c r="B4887" s="2" t="s">
        <v>4057</v>
      </c>
    </row>
    <row r="4888" spans="1:2">
      <c r="A4888" s="2">
        <v>592030</v>
      </c>
      <c r="B4888" s="2" t="s">
        <v>4058</v>
      </c>
    </row>
    <row r="4889" spans="1:2">
      <c r="A4889" s="2">
        <v>592048</v>
      </c>
      <c r="B4889" s="2" t="s">
        <v>4059</v>
      </c>
    </row>
    <row r="4890" spans="1:2">
      <c r="A4890" s="2">
        <v>592056</v>
      </c>
      <c r="B4890" s="2" t="s">
        <v>4060</v>
      </c>
    </row>
    <row r="4891" spans="1:2">
      <c r="A4891" s="2">
        <v>592072</v>
      </c>
      <c r="B4891" s="2" t="s">
        <v>4061</v>
      </c>
    </row>
    <row r="4892" spans="1:2">
      <c r="A4892" s="2">
        <v>592080</v>
      </c>
      <c r="B4892" s="2" t="s">
        <v>4062</v>
      </c>
    </row>
    <row r="4893" spans="1:2">
      <c r="A4893" s="2">
        <v>592129</v>
      </c>
      <c r="B4893" s="2" t="s">
        <v>4063</v>
      </c>
    </row>
    <row r="4894" spans="1:2">
      <c r="A4894" s="2">
        <v>592137</v>
      </c>
      <c r="B4894" s="2" t="s">
        <v>4064</v>
      </c>
    </row>
    <row r="4895" spans="1:2">
      <c r="A4895" s="2">
        <v>592153</v>
      </c>
      <c r="B4895" s="2" t="s">
        <v>4065</v>
      </c>
    </row>
    <row r="4896" spans="1:2">
      <c r="A4896" s="2">
        <v>592161</v>
      </c>
      <c r="B4896" s="2" t="s">
        <v>4066</v>
      </c>
    </row>
    <row r="4897" spans="1:2">
      <c r="A4897" s="2">
        <v>592188</v>
      </c>
      <c r="B4897" s="2" t="s">
        <v>4067</v>
      </c>
    </row>
    <row r="4898" spans="1:2">
      <c r="A4898" s="2">
        <v>592196</v>
      </c>
      <c r="B4898" s="2" t="s">
        <v>4068</v>
      </c>
    </row>
    <row r="4899" spans="1:2">
      <c r="A4899" s="2">
        <v>592218</v>
      </c>
      <c r="B4899" s="2" t="s">
        <v>4069</v>
      </c>
    </row>
    <row r="4900" spans="1:2">
      <c r="A4900" s="2">
        <v>592226</v>
      </c>
      <c r="B4900" s="2" t="s">
        <v>4070</v>
      </c>
    </row>
    <row r="4901" spans="1:2">
      <c r="A4901" s="2">
        <v>592242</v>
      </c>
      <c r="B4901" s="2" t="s">
        <v>4071</v>
      </c>
    </row>
    <row r="4902" spans="1:2">
      <c r="A4902" s="2">
        <v>592269</v>
      </c>
      <c r="B4902" s="2" t="s">
        <v>4072</v>
      </c>
    </row>
    <row r="4903" spans="1:2">
      <c r="A4903" s="2">
        <v>592285</v>
      </c>
      <c r="B4903" s="2" t="s">
        <v>4073</v>
      </c>
    </row>
    <row r="4904" spans="1:2">
      <c r="A4904" s="2">
        <v>592293</v>
      </c>
      <c r="B4904" s="2" t="s">
        <v>4074</v>
      </c>
    </row>
    <row r="4905" spans="1:2">
      <c r="A4905" s="2">
        <v>592307</v>
      </c>
      <c r="B4905" s="2" t="s">
        <v>4075</v>
      </c>
    </row>
    <row r="4906" spans="1:2">
      <c r="A4906" s="2">
        <v>592315</v>
      </c>
      <c r="B4906" s="2" t="s">
        <v>4076</v>
      </c>
    </row>
    <row r="4907" spans="1:2">
      <c r="A4907" s="2">
        <v>592323</v>
      </c>
      <c r="B4907" s="2" t="s">
        <v>4077</v>
      </c>
    </row>
    <row r="4908" spans="1:2">
      <c r="A4908" s="2">
        <v>592331</v>
      </c>
      <c r="B4908" s="2" t="s">
        <v>4078</v>
      </c>
    </row>
    <row r="4909" spans="1:2">
      <c r="A4909" s="2">
        <v>592358</v>
      </c>
      <c r="B4909" s="2" t="s">
        <v>4079</v>
      </c>
    </row>
    <row r="4910" spans="1:2">
      <c r="A4910" s="2">
        <v>592366</v>
      </c>
      <c r="B4910" s="2" t="s">
        <v>4080</v>
      </c>
    </row>
    <row r="4911" spans="1:2">
      <c r="A4911" s="2">
        <v>592374</v>
      </c>
      <c r="B4911" s="2" t="s">
        <v>4081</v>
      </c>
    </row>
    <row r="4912" spans="1:2">
      <c r="A4912" s="2">
        <v>592382</v>
      </c>
      <c r="B4912" s="2" t="s">
        <v>4082</v>
      </c>
    </row>
    <row r="4913" spans="1:2">
      <c r="A4913" s="2">
        <v>592412</v>
      </c>
      <c r="B4913" s="2" t="s">
        <v>4083</v>
      </c>
    </row>
    <row r="4914" spans="1:2">
      <c r="A4914" s="2">
        <v>592412</v>
      </c>
      <c r="B4914" s="2" t="s">
        <v>4083</v>
      </c>
    </row>
    <row r="4915" spans="1:2">
      <c r="A4915" s="2">
        <v>592439</v>
      </c>
      <c r="B4915" s="2" t="s">
        <v>4084</v>
      </c>
    </row>
    <row r="4916" spans="1:2">
      <c r="A4916" s="2">
        <v>592447</v>
      </c>
      <c r="B4916" s="2" t="s">
        <v>4085</v>
      </c>
    </row>
    <row r="4917" spans="1:2">
      <c r="A4917" s="2">
        <v>592455</v>
      </c>
      <c r="B4917" s="2" t="s">
        <v>4086</v>
      </c>
    </row>
    <row r="4918" spans="1:2">
      <c r="A4918" s="2">
        <v>592471</v>
      </c>
      <c r="B4918" s="2" t="s">
        <v>4087</v>
      </c>
    </row>
    <row r="4919" spans="1:2">
      <c r="A4919" s="2">
        <v>592498</v>
      </c>
      <c r="B4919" s="2" t="s">
        <v>4088</v>
      </c>
    </row>
    <row r="4920" spans="1:2">
      <c r="A4920" s="2">
        <v>592501</v>
      </c>
      <c r="B4920" s="2" t="s">
        <v>4089</v>
      </c>
    </row>
    <row r="4921" spans="1:2">
      <c r="A4921" s="2">
        <v>592544</v>
      </c>
      <c r="B4921" s="2" t="s">
        <v>4090</v>
      </c>
    </row>
    <row r="4922" spans="1:2">
      <c r="A4922" s="2">
        <v>592552</v>
      </c>
      <c r="B4922" s="2" t="s">
        <v>4091</v>
      </c>
    </row>
    <row r="4923" spans="1:2">
      <c r="A4923" s="2">
        <v>592560</v>
      </c>
      <c r="B4923" s="2" t="s">
        <v>4092</v>
      </c>
    </row>
    <row r="4924" spans="1:2">
      <c r="A4924" s="2">
        <v>592609</v>
      </c>
      <c r="B4924" s="2" t="s">
        <v>4093</v>
      </c>
    </row>
    <row r="4925" spans="1:2">
      <c r="A4925" s="2">
        <v>592650</v>
      </c>
      <c r="B4925" s="2" t="s">
        <v>4094</v>
      </c>
    </row>
    <row r="4926" spans="1:2">
      <c r="A4926" s="2">
        <v>592650</v>
      </c>
      <c r="B4926" s="2" t="s">
        <v>4094</v>
      </c>
    </row>
    <row r="4927" spans="1:2">
      <c r="A4927" s="2">
        <v>592650</v>
      </c>
      <c r="B4927" s="2" t="s">
        <v>4094</v>
      </c>
    </row>
    <row r="4928" spans="1:2">
      <c r="A4928" s="2">
        <v>592668</v>
      </c>
      <c r="B4928" s="2" t="s">
        <v>4095</v>
      </c>
    </row>
    <row r="4929" spans="1:2">
      <c r="A4929" s="2">
        <v>592781</v>
      </c>
      <c r="B4929" s="2" t="s">
        <v>4096</v>
      </c>
    </row>
    <row r="4930" spans="1:2">
      <c r="A4930" s="2">
        <v>592820</v>
      </c>
      <c r="B4930" s="2" t="s">
        <v>4097</v>
      </c>
    </row>
    <row r="4931" spans="1:2">
      <c r="A4931" s="2">
        <v>592854</v>
      </c>
      <c r="B4931" s="2" t="s">
        <v>4098</v>
      </c>
    </row>
    <row r="4932" spans="1:2">
      <c r="A4932" s="2">
        <v>592870</v>
      </c>
      <c r="B4932" s="2" t="s">
        <v>4099</v>
      </c>
    </row>
    <row r="4933" spans="1:2">
      <c r="A4933" s="2">
        <v>592935</v>
      </c>
      <c r="B4933" s="2" t="s">
        <v>4100</v>
      </c>
    </row>
    <row r="4934" spans="1:2">
      <c r="A4934" s="2">
        <v>592943</v>
      </c>
      <c r="B4934" s="2" t="s">
        <v>4101</v>
      </c>
    </row>
    <row r="4935" spans="1:2">
      <c r="A4935" s="2">
        <v>592951</v>
      </c>
      <c r="B4935" s="2" t="s">
        <v>4102</v>
      </c>
    </row>
    <row r="4936" spans="1:2">
      <c r="A4936" s="2">
        <v>592960</v>
      </c>
      <c r="B4936" s="2" t="s">
        <v>4103</v>
      </c>
    </row>
    <row r="4937" spans="1:2">
      <c r="A4937" s="2">
        <v>592978</v>
      </c>
      <c r="B4937" s="2" t="s">
        <v>4104</v>
      </c>
    </row>
    <row r="4938" spans="1:2">
      <c r="A4938" s="2">
        <v>592986</v>
      </c>
      <c r="B4938" s="2" t="s">
        <v>4105</v>
      </c>
    </row>
    <row r="4939" spans="1:2">
      <c r="A4939" s="2">
        <v>592994</v>
      </c>
      <c r="B4939" s="2" t="s">
        <v>4106</v>
      </c>
    </row>
    <row r="4940" spans="1:2">
      <c r="A4940" s="2">
        <v>593001</v>
      </c>
      <c r="B4940" s="2" t="s">
        <v>4107</v>
      </c>
    </row>
    <row r="4941" spans="1:2">
      <c r="A4941" s="2">
        <v>593028</v>
      </c>
      <c r="B4941" s="2" t="s">
        <v>4108</v>
      </c>
    </row>
    <row r="4942" spans="1:2">
      <c r="A4942" s="2">
        <v>593052</v>
      </c>
      <c r="B4942" s="2" t="s">
        <v>4109</v>
      </c>
    </row>
    <row r="4943" spans="1:2">
      <c r="A4943" s="2">
        <v>593052</v>
      </c>
      <c r="B4943" s="2" t="s">
        <v>4109</v>
      </c>
    </row>
    <row r="4944" spans="1:2">
      <c r="A4944" s="2">
        <v>593052</v>
      </c>
      <c r="B4944" s="2" t="s">
        <v>4109</v>
      </c>
    </row>
    <row r="4945" spans="1:2">
      <c r="A4945" s="2">
        <v>593060</v>
      </c>
      <c r="B4945" s="2" t="s">
        <v>4110</v>
      </c>
    </row>
    <row r="4946" spans="1:2">
      <c r="A4946" s="2">
        <v>593079</v>
      </c>
      <c r="B4946" s="2" t="s">
        <v>4111</v>
      </c>
    </row>
    <row r="4947" spans="1:2">
      <c r="A4947" s="2">
        <v>593087</v>
      </c>
      <c r="B4947" s="2" t="s">
        <v>4112</v>
      </c>
    </row>
    <row r="4948" spans="1:2">
      <c r="A4948" s="2">
        <v>593109</v>
      </c>
      <c r="B4948" s="2" t="s">
        <v>4113</v>
      </c>
    </row>
    <row r="4949" spans="1:2">
      <c r="A4949" s="2">
        <v>593117</v>
      </c>
      <c r="B4949" s="2" t="s">
        <v>4114</v>
      </c>
    </row>
    <row r="4950" spans="1:2">
      <c r="A4950" s="2">
        <v>593125</v>
      </c>
      <c r="B4950" s="2" t="s">
        <v>4115</v>
      </c>
    </row>
    <row r="4951" spans="1:2">
      <c r="A4951" s="2">
        <v>593133</v>
      </c>
      <c r="B4951" s="2" t="s">
        <v>4116</v>
      </c>
    </row>
    <row r="4952" spans="1:2">
      <c r="A4952" s="2">
        <v>593150</v>
      </c>
      <c r="B4952" s="2" t="s">
        <v>4117</v>
      </c>
    </row>
    <row r="4953" spans="1:2">
      <c r="A4953" s="2">
        <v>593168</v>
      </c>
      <c r="B4953" s="2" t="s">
        <v>4118</v>
      </c>
    </row>
    <row r="4954" spans="1:2">
      <c r="A4954" s="2">
        <v>593168</v>
      </c>
      <c r="B4954" s="2" t="s">
        <v>4118</v>
      </c>
    </row>
    <row r="4955" spans="1:2">
      <c r="A4955" s="2">
        <v>593184</v>
      </c>
      <c r="B4955" s="2" t="s">
        <v>4119</v>
      </c>
    </row>
    <row r="4956" spans="1:2">
      <c r="A4956" s="2">
        <v>593206</v>
      </c>
      <c r="B4956" s="2" t="s">
        <v>4120</v>
      </c>
    </row>
    <row r="4957" spans="1:2">
      <c r="A4957" s="2">
        <v>593214</v>
      </c>
      <c r="B4957" s="2" t="s">
        <v>4121</v>
      </c>
    </row>
    <row r="4958" spans="1:2">
      <c r="A4958" s="2">
        <v>593214</v>
      </c>
      <c r="B4958" s="2" t="s">
        <v>4121</v>
      </c>
    </row>
    <row r="4959" spans="1:2">
      <c r="A4959" s="2">
        <v>593222</v>
      </c>
      <c r="B4959" s="2" t="s">
        <v>4122</v>
      </c>
    </row>
    <row r="4960" spans="1:2">
      <c r="A4960" s="2">
        <v>593230</v>
      </c>
      <c r="B4960" s="2" t="s">
        <v>4123</v>
      </c>
    </row>
    <row r="4961" spans="1:2">
      <c r="A4961" s="2">
        <v>593265</v>
      </c>
      <c r="B4961" s="2" t="s">
        <v>4124</v>
      </c>
    </row>
    <row r="4962" spans="1:2">
      <c r="A4962" s="2">
        <v>593273</v>
      </c>
      <c r="B4962" s="2" t="s">
        <v>4125</v>
      </c>
    </row>
    <row r="4963" spans="1:2">
      <c r="A4963" s="2">
        <v>593311</v>
      </c>
      <c r="B4963" s="2" t="s">
        <v>4126</v>
      </c>
    </row>
    <row r="4964" spans="1:2">
      <c r="A4964" s="2">
        <v>593338</v>
      </c>
      <c r="B4964" s="2" t="s">
        <v>4127</v>
      </c>
    </row>
    <row r="4965" spans="1:2">
      <c r="A4965" s="2">
        <v>593346</v>
      </c>
      <c r="B4965" s="2" t="s">
        <v>4128</v>
      </c>
    </row>
    <row r="4966" spans="1:2">
      <c r="A4966" s="2">
        <v>593362</v>
      </c>
      <c r="B4966" s="2" t="s">
        <v>4129</v>
      </c>
    </row>
    <row r="4967" spans="1:2">
      <c r="A4967" s="2">
        <v>593370</v>
      </c>
      <c r="B4967" s="2" t="s">
        <v>4130</v>
      </c>
    </row>
    <row r="4968" spans="1:2">
      <c r="A4968" s="2">
        <v>593400</v>
      </c>
      <c r="B4968" s="2" t="s">
        <v>4131</v>
      </c>
    </row>
    <row r="4969" spans="1:2">
      <c r="A4969" s="2">
        <v>593419</v>
      </c>
      <c r="B4969" s="2" t="s">
        <v>4132</v>
      </c>
    </row>
    <row r="4970" spans="1:2">
      <c r="A4970" s="2">
        <v>593435</v>
      </c>
      <c r="B4970" s="2" t="s">
        <v>4133</v>
      </c>
    </row>
    <row r="4971" spans="1:2">
      <c r="A4971" s="2">
        <v>593443</v>
      </c>
      <c r="B4971" s="2" t="s">
        <v>4134</v>
      </c>
    </row>
    <row r="4972" spans="1:2">
      <c r="A4972" s="2">
        <v>593451</v>
      </c>
      <c r="B4972" s="2" t="s">
        <v>4135</v>
      </c>
    </row>
    <row r="4973" spans="1:2">
      <c r="A4973" s="2">
        <v>593494</v>
      </c>
      <c r="B4973" s="2" t="s">
        <v>4136</v>
      </c>
    </row>
    <row r="4974" spans="1:2">
      <c r="A4974" s="2">
        <v>593508</v>
      </c>
      <c r="B4974" s="2" t="s">
        <v>4137</v>
      </c>
    </row>
    <row r="4975" spans="1:2">
      <c r="A4975" s="2">
        <v>593516</v>
      </c>
      <c r="B4975" s="2" t="s">
        <v>4138</v>
      </c>
    </row>
    <row r="4976" spans="1:2">
      <c r="A4976" s="2">
        <v>593532</v>
      </c>
      <c r="B4976" s="2" t="s">
        <v>4139</v>
      </c>
    </row>
    <row r="4977" spans="1:2">
      <c r="A4977" s="2">
        <v>593559</v>
      </c>
      <c r="B4977" s="2" t="s">
        <v>4140</v>
      </c>
    </row>
    <row r="4978" spans="1:2">
      <c r="A4978" s="2">
        <v>593567</v>
      </c>
      <c r="B4978" s="2" t="s">
        <v>4141</v>
      </c>
    </row>
    <row r="4979" spans="1:2">
      <c r="A4979" s="2">
        <v>593583</v>
      </c>
      <c r="B4979" s="2" t="s">
        <v>4142</v>
      </c>
    </row>
    <row r="4980" spans="1:2">
      <c r="A4980" s="2">
        <v>593591</v>
      </c>
      <c r="B4980" s="2" t="s">
        <v>4143</v>
      </c>
    </row>
    <row r="4981" spans="1:2">
      <c r="A4981" s="2">
        <v>593591</v>
      </c>
      <c r="B4981" s="2" t="s">
        <v>4143</v>
      </c>
    </row>
    <row r="4982" spans="1:2">
      <c r="A4982" s="2">
        <v>593605</v>
      </c>
      <c r="B4982" s="2" t="s">
        <v>4144</v>
      </c>
    </row>
    <row r="4983" spans="1:2">
      <c r="A4983" s="2">
        <v>593613</v>
      </c>
      <c r="B4983" s="2" t="s">
        <v>4145</v>
      </c>
    </row>
    <row r="4984" spans="1:2">
      <c r="A4984" s="2">
        <v>593621</v>
      </c>
      <c r="B4984" s="2" t="s">
        <v>4146</v>
      </c>
    </row>
    <row r="4985" spans="1:2">
      <c r="A4985" s="2">
        <v>593630</v>
      </c>
      <c r="B4985" s="2" t="s">
        <v>4147</v>
      </c>
    </row>
    <row r="4986" spans="1:2">
      <c r="A4986" s="2">
        <v>593648</v>
      </c>
      <c r="B4986" s="2" t="s">
        <v>4148</v>
      </c>
    </row>
    <row r="4987" spans="1:2">
      <c r="A4987" s="2">
        <v>593656</v>
      </c>
      <c r="B4987" s="2" t="s">
        <v>4149</v>
      </c>
    </row>
    <row r="4988" spans="1:2">
      <c r="A4988" s="2">
        <v>593664</v>
      </c>
      <c r="B4988" s="2" t="s">
        <v>4150</v>
      </c>
    </row>
    <row r="4989" spans="1:2">
      <c r="A4989" s="2">
        <v>593672</v>
      </c>
      <c r="B4989" s="2" t="s">
        <v>4151</v>
      </c>
    </row>
    <row r="4990" spans="1:2">
      <c r="A4990" s="2">
        <v>593680</v>
      </c>
      <c r="B4990" s="2" t="s">
        <v>4152</v>
      </c>
    </row>
    <row r="4991" spans="1:2">
      <c r="A4991" s="2">
        <v>593699</v>
      </c>
      <c r="B4991" s="2" t="s">
        <v>4153</v>
      </c>
    </row>
    <row r="4992" spans="1:2">
      <c r="A4992" s="2">
        <v>593702</v>
      </c>
      <c r="B4992" s="2" t="s">
        <v>4154</v>
      </c>
    </row>
    <row r="4993" spans="1:2">
      <c r="A4993" s="2">
        <v>593710</v>
      </c>
      <c r="B4993" s="2" t="s">
        <v>4155</v>
      </c>
    </row>
    <row r="4994" spans="1:2">
      <c r="A4994" s="2">
        <v>593729</v>
      </c>
      <c r="B4994" s="2" t="s">
        <v>4156</v>
      </c>
    </row>
    <row r="4995" spans="1:2">
      <c r="A4995" s="2">
        <v>593737</v>
      </c>
      <c r="B4995" s="2" t="s">
        <v>4157</v>
      </c>
    </row>
    <row r="4996" spans="1:2">
      <c r="A4996" s="2">
        <v>593745</v>
      </c>
      <c r="B4996" s="2" t="s">
        <v>4158</v>
      </c>
    </row>
    <row r="4997" spans="1:2">
      <c r="A4997" s="2">
        <v>593770</v>
      </c>
      <c r="B4997" s="2" t="s">
        <v>4159</v>
      </c>
    </row>
    <row r="4998" spans="1:2">
      <c r="A4998" s="2">
        <v>593788</v>
      </c>
      <c r="B4998" s="2" t="s">
        <v>4160</v>
      </c>
    </row>
    <row r="4999" spans="1:2">
      <c r="A4999" s="2">
        <v>593796</v>
      </c>
      <c r="B4999" s="2" t="s">
        <v>4161</v>
      </c>
    </row>
    <row r="5000" spans="1:2">
      <c r="A5000" s="2">
        <v>593800</v>
      </c>
      <c r="B5000" s="2" t="s">
        <v>4162</v>
      </c>
    </row>
    <row r="5001" spans="1:2">
      <c r="A5001" s="2">
        <v>593818</v>
      </c>
      <c r="B5001" s="2" t="s">
        <v>4163</v>
      </c>
    </row>
    <row r="5002" spans="1:2">
      <c r="A5002" s="2">
        <v>593826</v>
      </c>
      <c r="B5002" s="2" t="s">
        <v>4164</v>
      </c>
    </row>
    <row r="5003" spans="1:2">
      <c r="A5003" s="2">
        <v>593834</v>
      </c>
      <c r="B5003" s="2" t="s">
        <v>4165</v>
      </c>
    </row>
    <row r="5004" spans="1:2">
      <c r="A5004" s="2">
        <v>593842</v>
      </c>
      <c r="B5004" s="2" t="s">
        <v>4166</v>
      </c>
    </row>
    <row r="5005" spans="1:2">
      <c r="A5005" s="2">
        <v>593850</v>
      </c>
      <c r="B5005" s="2" t="s">
        <v>4167</v>
      </c>
    </row>
    <row r="5006" spans="1:2">
      <c r="A5006" s="2">
        <v>593869</v>
      </c>
      <c r="B5006" s="2" t="s">
        <v>4168</v>
      </c>
    </row>
    <row r="5007" spans="1:2">
      <c r="A5007" s="2">
        <v>593931</v>
      </c>
      <c r="B5007" s="2" t="s">
        <v>4169</v>
      </c>
    </row>
    <row r="5008" spans="1:2">
      <c r="A5008" s="2">
        <v>593940</v>
      </c>
      <c r="B5008" s="2" t="s">
        <v>4170</v>
      </c>
    </row>
    <row r="5009" spans="1:2">
      <c r="A5009" s="2">
        <v>593958</v>
      </c>
      <c r="B5009" s="2" t="s">
        <v>4171</v>
      </c>
    </row>
    <row r="5010" spans="1:2">
      <c r="A5010" s="2">
        <v>593982</v>
      </c>
      <c r="B5010" s="2" t="s">
        <v>4172</v>
      </c>
    </row>
    <row r="5011" spans="1:2">
      <c r="A5011" s="2">
        <v>594016</v>
      </c>
      <c r="B5011" s="2" t="s">
        <v>4173</v>
      </c>
    </row>
    <row r="5012" spans="1:2">
      <c r="A5012" s="2">
        <v>594032</v>
      </c>
      <c r="B5012" s="2" t="s">
        <v>4174</v>
      </c>
    </row>
    <row r="5013" spans="1:2">
      <c r="A5013" s="2">
        <v>594040</v>
      </c>
      <c r="B5013" s="2" t="s">
        <v>4175</v>
      </c>
    </row>
    <row r="5014" spans="1:2">
      <c r="A5014" s="2">
        <v>594067</v>
      </c>
      <c r="B5014" s="2" t="s">
        <v>4176</v>
      </c>
    </row>
    <row r="5015" spans="1:2">
      <c r="A5015" s="2">
        <v>594075</v>
      </c>
      <c r="B5015" s="2" t="s">
        <v>4177</v>
      </c>
    </row>
    <row r="5016" spans="1:2">
      <c r="A5016" s="2">
        <v>594083</v>
      </c>
      <c r="B5016" s="2" t="s">
        <v>4178</v>
      </c>
    </row>
    <row r="5017" spans="1:2">
      <c r="A5017" s="2">
        <v>594091</v>
      </c>
      <c r="B5017" s="2" t="s">
        <v>4179</v>
      </c>
    </row>
    <row r="5018" spans="1:2">
      <c r="A5018" s="2">
        <v>594105</v>
      </c>
      <c r="B5018" s="2" t="s">
        <v>4180</v>
      </c>
    </row>
    <row r="5019" spans="1:2">
      <c r="A5019" s="2">
        <v>594113</v>
      </c>
      <c r="B5019" s="2" t="s">
        <v>4181</v>
      </c>
    </row>
    <row r="5020" spans="1:2">
      <c r="A5020" s="2">
        <v>594130</v>
      </c>
      <c r="B5020" s="2" t="s">
        <v>4182</v>
      </c>
    </row>
    <row r="5021" spans="1:2">
      <c r="A5021" s="2">
        <v>594156</v>
      </c>
      <c r="B5021" s="2" t="s">
        <v>4183</v>
      </c>
    </row>
    <row r="5022" spans="1:2">
      <c r="A5022" s="2">
        <v>594164</v>
      </c>
      <c r="B5022" s="2" t="s">
        <v>4184</v>
      </c>
    </row>
    <row r="5023" spans="1:2">
      <c r="A5023" s="2">
        <v>594172</v>
      </c>
      <c r="B5023" s="2" t="s">
        <v>4185</v>
      </c>
    </row>
    <row r="5024" spans="1:2">
      <c r="A5024" s="2">
        <v>594180</v>
      </c>
      <c r="B5024" s="2" t="s">
        <v>4186</v>
      </c>
    </row>
    <row r="5025" spans="1:2">
      <c r="A5025" s="2">
        <v>594199</v>
      </c>
      <c r="B5025" s="2" t="s">
        <v>4187</v>
      </c>
    </row>
    <row r="5026" spans="1:2">
      <c r="A5026" s="2">
        <v>594210</v>
      </c>
      <c r="B5026" s="2" t="s">
        <v>4188</v>
      </c>
    </row>
    <row r="5027" spans="1:2">
      <c r="A5027" s="2">
        <v>594229</v>
      </c>
      <c r="B5027" s="2" t="s">
        <v>4189</v>
      </c>
    </row>
    <row r="5028" spans="1:2">
      <c r="A5028" s="2">
        <v>594237</v>
      </c>
      <c r="B5028" s="2" t="s">
        <v>4190</v>
      </c>
    </row>
    <row r="5029" spans="1:2">
      <c r="A5029" s="2">
        <v>594245</v>
      </c>
      <c r="B5029" s="2" t="s">
        <v>4191</v>
      </c>
    </row>
    <row r="5030" spans="1:2">
      <c r="A5030" s="2">
        <v>594253</v>
      </c>
      <c r="B5030" s="2" t="s">
        <v>4192</v>
      </c>
    </row>
    <row r="5031" spans="1:2">
      <c r="A5031" s="2">
        <v>594261</v>
      </c>
      <c r="B5031" s="2" t="s">
        <v>4193</v>
      </c>
    </row>
    <row r="5032" spans="1:2">
      <c r="A5032" s="2">
        <v>594270</v>
      </c>
      <c r="B5032" s="2" t="s">
        <v>4194</v>
      </c>
    </row>
    <row r="5033" spans="1:2">
      <c r="A5033" s="2">
        <v>594296</v>
      </c>
      <c r="B5033" s="2" t="s">
        <v>4195</v>
      </c>
    </row>
    <row r="5034" spans="1:2">
      <c r="A5034" s="2">
        <v>594300</v>
      </c>
      <c r="B5034" s="2" t="s">
        <v>4196</v>
      </c>
    </row>
    <row r="5035" spans="1:2">
      <c r="A5035" s="2">
        <v>594334</v>
      </c>
      <c r="B5035" s="2" t="s">
        <v>4197</v>
      </c>
    </row>
    <row r="5036" spans="1:2">
      <c r="A5036" s="2">
        <v>594342</v>
      </c>
      <c r="B5036" s="2" t="s">
        <v>4198</v>
      </c>
    </row>
    <row r="5037" spans="1:2">
      <c r="A5037" s="2">
        <v>594369</v>
      </c>
      <c r="B5037" s="2" t="s">
        <v>4199</v>
      </c>
    </row>
    <row r="5038" spans="1:2">
      <c r="A5038" s="2">
        <v>594377</v>
      </c>
      <c r="B5038" s="2" t="s">
        <v>4200</v>
      </c>
    </row>
    <row r="5039" spans="1:2">
      <c r="A5039" s="2">
        <v>594385</v>
      </c>
      <c r="B5039" s="2" t="s">
        <v>4201</v>
      </c>
    </row>
    <row r="5040" spans="1:2">
      <c r="A5040" s="2">
        <v>594474</v>
      </c>
      <c r="B5040" s="2" t="s">
        <v>4202</v>
      </c>
    </row>
    <row r="5041" spans="1:2">
      <c r="A5041" s="2">
        <v>594482</v>
      </c>
      <c r="B5041" s="2" t="s">
        <v>4203</v>
      </c>
    </row>
    <row r="5042" spans="1:2">
      <c r="A5042" s="2">
        <v>594520</v>
      </c>
      <c r="B5042" s="2" t="s">
        <v>4204</v>
      </c>
    </row>
    <row r="5043" spans="1:2">
      <c r="A5043" s="2">
        <v>594547</v>
      </c>
      <c r="B5043" s="2" t="s">
        <v>4205</v>
      </c>
    </row>
    <row r="5044" spans="1:2">
      <c r="A5044" s="2">
        <v>594555</v>
      </c>
      <c r="B5044" s="2" t="s">
        <v>4206</v>
      </c>
    </row>
    <row r="5045" spans="1:2">
      <c r="A5045" s="2">
        <v>594563</v>
      </c>
      <c r="B5045" s="2" t="s">
        <v>4207</v>
      </c>
    </row>
    <row r="5046" spans="1:2">
      <c r="A5046" s="2">
        <v>594571</v>
      </c>
      <c r="B5046" s="2" t="s">
        <v>4208</v>
      </c>
    </row>
    <row r="5047" spans="1:2">
      <c r="A5047" s="2">
        <v>594580</v>
      </c>
      <c r="B5047" s="2" t="s">
        <v>4209</v>
      </c>
    </row>
    <row r="5048" spans="1:2">
      <c r="A5048" s="2">
        <v>594628</v>
      </c>
      <c r="B5048" s="2" t="s">
        <v>4210</v>
      </c>
    </row>
    <row r="5049" spans="1:2">
      <c r="A5049" s="2">
        <v>594644</v>
      </c>
      <c r="B5049" s="2" t="s">
        <v>4211</v>
      </c>
    </row>
    <row r="5050" spans="1:2">
      <c r="A5050" s="2">
        <v>594660</v>
      </c>
      <c r="B5050" s="2" t="s">
        <v>4212</v>
      </c>
    </row>
    <row r="5051" spans="1:2">
      <c r="A5051" s="2">
        <v>594660</v>
      </c>
      <c r="B5051" s="2" t="s">
        <v>4212</v>
      </c>
    </row>
    <row r="5052" spans="1:2">
      <c r="A5052" s="2">
        <v>594679</v>
      </c>
      <c r="B5052" s="2" t="s">
        <v>4213</v>
      </c>
    </row>
    <row r="5053" spans="1:2">
      <c r="A5053" s="2">
        <v>594679</v>
      </c>
      <c r="B5053" s="2" t="s">
        <v>4213</v>
      </c>
    </row>
    <row r="5054" spans="1:2">
      <c r="A5054" s="2">
        <v>594709</v>
      </c>
      <c r="B5054" s="2" t="s">
        <v>4214</v>
      </c>
    </row>
    <row r="5055" spans="1:2">
      <c r="A5055" s="2">
        <v>594717</v>
      </c>
      <c r="B5055" s="2" t="s">
        <v>4215</v>
      </c>
    </row>
    <row r="5056" spans="1:2">
      <c r="A5056" s="2">
        <v>594725</v>
      </c>
      <c r="B5056" s="2" t="s">
        <v>4216</v>
      </c>
    </row>
    <row r="5057" spans="1:2">
      <c r="A5057" s="2">
        <v>594733</v>
      </c>
      <c r="B5057" s="2" t="s">
        <v>4217</v>
      </c>
    </row>
    <row r="5058" spans="1:2">
      <c r="A5058" s="2">
        <v>594741</v>
      </c>
      <c r="B5058" s="2" t="s">
        <v>4218</v>
      </c>
    </row>
    <row r="5059" spans="1:2">
      <c r="A5059" s="2">
        <v>594750</v>
      </c>
      <c r="B5059" s="2" t="s">
        <v>4219</v>
      </c>
    </row>
    <row r="5060" spans="1:2">
      <c r="A5060" s="2">
        <v>594784</v>
      </c>
      <c r="B5060" s="2" t="s">
        <v>4220</v>
      </c>
    </row>
    <row r="5061" spans="1:2">
      <c r="A5061" s="2">
        <v>594806</v>
      </c>
      <c r="B5061" s="2" t="s">
        <v>4221</v>
      </c>
    </row>
    <row r="5062" spans="1:2">
      <c r="A5062" s="2">
        <v>594814</v>
      </c>
      <c r="B5062" s="2" t="s">
        <v>4222</v>
      </c>
    </row>
    <row r="5063" spans="1:2">
      <c r="A5063" s="2">
        <v>594830</v>
      </c>
      <c r="B5063" s="2" t="s">
        <v>4223</v>
      </c>
    </row>
    <row r="5064" spans="1:2">
      <c r="A5064" s="2">
        <v>594849</v>
      </c>
      <c r="B5064" s="2" t="s">
        <v>4224</v>
      </c>
    </row>
    <row r="5065" spans="1:2">
      <c r="A5065" s="2">
        <v>594857</v>
      </c>
      <c r="B5065" s="2" t="s">
        <v>4225</v>
      </c>
    </row>
    <row r="5066" spans="1:2">
      <c r="A5066" s="2">
        <v>594865</v>
      </c>
      <c r="B5066" s="2" t="s">
        <v>4226</v>
      </c>
    </row>
    <row r="5067" spans="1:2">
      <c r="A5067" s="2">
        <v>594873</v>
      </c>
      <c r="B5067" s="2" t="s">
        <v>4227</v>
      </c>
    </row>
    <row r="5068" spans="1:2">
      <c r="A5068" s="2">
        <v>594881</v>
      </c>
      <c r="B5068" s="2" t="s">
        <v>4228</v>
      </c>
    </row>
    <row r="5069" spans="1:2">
      <c r="A5069" s="2">
        <v>594881</v>
      </c>
      <c r="B5069" s="2" t="s">
        <v>4228</v>
      </c>
    </row>
    <row r="5070" spans="1:2">
      <c r="A5070" s="2">
        <v>594890</v>
      </c>
      <c r="B5070" s="2" t="s">
        <v>4229</v>
      </c>
    </row>
    <row r="5071" spans="1:2">
      <c r="A5071" s="2">
        <v>594911</v>
      </c>
      <c r="B5071" s="2" t="s">
        <v>4230</v>
      </c>
    </row>
    <row r="5072" spans="1:2">
      <c r="A5072" s="2">
        <v>594920</v>
      </c>
      <c r="B5072" s="2" t="s">
        <v>4231</v>
      </c>
    </row>
    <row r="5073" spans="1:2">
      <c r="A5073" s="2">
        <v>594954</v>
      </c>
      <c r="B5073" s="2" t="s">
        <v>4232</v>
      </c>
    </row>
    <row r="5074" spans="1:2">
      <c r="A5074" s="2">
        <v>594970</v>
      </c>
      <c r="B5074" s="2" t="s">
        <v>4233</v>
      </c>
    </row>
    <row r="5075" spans="1:2">
      <c r="A5075" s="2">
        <v>595004</v>
      </c>
      <c r="B5075" s="2" t="s">
        <v>4234</v>
      </c>
    </row>
    <row r="5076" spans="1:2">
      <c r="A5076" s="2">
        <v>595047</v>
      </c>
      <c r="B5076" s="2" t="s">
        <v>4235</v>
      </c>
    </row>
    <row r="5077" spans="1:2">
      <c r="A5077" s="2">
        <v>595055</v>
      </c>
      <c r="B5077" s="2" t="s">
        <v>4236</v>
      </c>
    </row>
    <row r="5078" spans="1:2">
      <c r="A5078" s="2">
        <v>595063</v>
      </c>
      <c r="B5078" s="2" t="s">
        <v>4237</v>
      </c>
    </row>
    <row r="5079" spans="1:2">
      <c r="A5079" s="2">
        <v>595071</v>
      </c>
      <c r="B5079" s="2" t="s">
        <v>4238</v>
      </c>
    </row>
    <row r="5080" spans="1:2">
      <c r="A5080" s="2">
        <v>595080</v>
      </c>
      <c r="B5080" s="2" t="s">
        <v>4239</v>
      </c>
    </row>
    <row r="5081" spans="1:2">
      <c r="A5081" s="2">
        <v>595098</v>
      </c>
      <c r="B5081" s="2" t="s">
        <v>4240</v>
      </c>
    </row>
    <row r="5082" spans="1:2">
      <c r="A5082" s="2">
        <v>595101</v>
      </c>
      <c r="B5082" s="2" t="s">
        <v>4241</v>
      </c>
    </row>
    <row r="5083" spans="1:2">
      <c r="A5083" s="2">
        <v>595110</v>
      </c>
      <c r="B5083" s="2" t="s">
        <v>4242</v>
      </c>
    </row>
    <row r="5084" spans="1:2">
      <c r="A5084" s="2">
        <v>595128</v>
      </c>
      <c r="B5084" s="2" t="s">
        <v>4243</v>
      </c>
    </row>
    <row r="5085" spans="1:2">
      <c r="A5085" s="2">
        <v>595136</v>
      </c>
      <c r="B5085" s="2" t="s">
        <v>4244</v>
      </c>
    </row>
    <row r="5086" spans="1:2">
      <c r="A5086" s="2">
        <v>595144</v>
      </c>
      <c r="B5086" s="2" t="s">
        <v>4245</v>
      </c>
    </row>
    <row r="5087" spans="1:2">
      <c r="A5087" s="2">
        <v>595152</v>
      </c>
      <c r="B5087" s="2" t="s">
        <v>4246</v>
      </c>
    </row>
    <row r="5088" spans="1:2">
      <c r="A5088" s="2">
        <v>595160</v>
      </c>
      <c r="B5088" s="2" t="s">
        <v>4247</v>
      </c>
    </row>
    <row r="5089" spans="1:2">
      <c r="A5089" s="2">
        <v>595179</v>
      </c>
      <c r="B5089" s="2" t="s">
        <v>4248</v>
      </c>
    </row>
    <row r="5090" spans="1:2">
      <c r="A5090" s="2">
        <v>595179</v>
      </c>
      <c r="B5090" s="2" t="s">
        <v>4248</v>
      </c>
    </row>
    <row r="5091" spans="1:2">
      <c r="A5091" s="2">
        <v>595187</v>
      </c>
      <c r="B5091" s="2" t="s">
        <v>4249</v>
      </c>
    </row>
    <row r="5092" spans="1:2">
      <c r="A5092" s="2">
        <v>595195</v>
      </c>
      <c r="B5092" s="2" t="s">
        <v>4250</v>
      </c>
    </row>
    <row r="5093" spans="1:2">
      <c r="A5093" s="2">
        <v>595209</v>
      </c>
      <c r="B5093" s="2" t="s">
        <v>4251</v>
      </c>
    </row>
    <row r="5094" spans="1:2">
      <c r="A5094" s="2">
        <v>595217</v>
      </c>
      <c r="B5094" s="2" t="s">
        <v>4252</v>
      </c>
    </row>
    <row r="5095" spans="1:2">
      <c r="A5095" s="2">
        <v>595217</v>
      </c>
      <c r="B5095" s="2" t="s">
        <v>4252</v>
      </c>
    </row>
    <row r="5096" spans="1:2">
      <c r="A5096" s="2">
        <v>595217</v>
      </c>
      <c r="B5096" s="2" t="s">
        <v>4252</v>
      </c>
    </row>
    <row r="5097" spans="1:2">
      <c r="A5097" s="2">
        <v>595217</v>
      </c>
      <c r="B5097" s="2" t="s">
        <v>4252</v>
      </c>
    </row>
    <row r="5098" spans="1:2">
      <c r="A5098" s="2">
        <v>595225</v>
      </c>
      <c r="B5098" s="2" t="s">
        <v>4253</v>
      </c>
    </row>
    <row r="5099" spans="1:2">
      <c r="A5099" s="2">
        <v>595233</v>
      </c>
      <c r="B5099" s="2" t="s">
        <v>4254</v>
      </c>
    </row>
    <row r="5100" spans="1:2">
      <c r="A5100" s="2">
        <v>595241</v>
      </c>
      <c r="B5100" s="2" t="s">
        <v>4255</v>
      </c>
    </row>
    <row r="5101" spans="1:2">
      <c r="A5101" s="2">
        <v>595250</v>
      </c>
      <c r="B5101" s="2" t="s">
        <v>4256</v>
      </c>
    </row>
    <row r="5102" spans="1:2">
      <c r="A5102" s="2">
        <v>595268</v>
      </c>
      <c r="B5102" s="2" t="s">
        <v>4257</v>
      </c>
    </row>
    <row r="5103" spans="1:2">
      <c r="A5103" s="2">
        <v>595276</v>
      </c>
      <c r="B5103" s="2" t="s">
        <v>4258</v>
      </c>
    </row>
    <row r="5104" spans="1:2">
      <c r="A5104" s="2">
        <v>595292</v>
      </c>
      <c r="B5104" s="2" t="s">
        <v>4259</v>
      </c>
    </row>
    <row r="5105" spans="1:2">
      <c r="A5105" s="2">
        <v>595306</v>
      </c>
      <c r="B5105" s="2" t="s">
        <v>4260</v>
      </c>
    </row>
    <row r="5106" spans="1:2">
      <c r="A5106" s="2">
        <v>595314</v>
      </c>
      <c r="B5106" s="2" t="s">
        <v>4261</v>
      </c>
    </row>
    <row r="5107" spans="1:2">
      <c r="A5107" s="2">
        <v>595322</v>
      </c>
      <c r="B5107" s="2" t="s">
        <v>4262</v>
      </c>
    </row>
    <row r="5108" spans="1:2">
      <c r="A5108" s="2">
        <v>595330</v>
      </c>
      <c r="B5108" s="2" t="s">
        <v>4263</v>
      </c>
    </row>
    <row r="5109" spans="1:2">
      <c r="A5109" s="2">
        <v>595349</v>
      </c>
      <c r="B5109" s="2" t="s">
        <v>4264</v>
      </c>
    </row>
    <row r="5110" spans="1:2">
      <c r="A5110" s="2">
        <v>595365</v>
      </c>
      <c r="B5110" s="2" t="s">
        <v>4265</v>
      </c>
    </row>
    <row r="5111" spans="1:2">
      <c r="A5111" s="2">
        <v>595381</v>
      </c>
      <c r="B5111" s="2" t="s">
        <v>4266</v>
      </c>
    </row>
    <row r="5112" spans="1:2">
      <c r="A5112" s="2">
        <v>595390</v>
      </c>
      <c r="B5112" s="2" t="s">
        <v>4267</v>
      </c>
    </row>
    <row r="5113" spans="1:2">
      <c r="A5113" s="2">
        <v>595403</v>
      </c>
      <c r="B5113" s="2" t="s">
        <v>4268</v>
      </c>
    </row>
    <row r="5114" spans="1:2">
      <c r="A5114" s="2">
        <v>595411</v>
      </c>
      <c r="B5114" s="2" t="s">
        <v>4269</v>
      </c>
    </row>
    <row r="5115" spans="1:2">
      <c r="A5115" s="2">
        <v>595420</v>
      </c>
      <c r="B5115" s="2" t="s">
        <v>4270</v>
      </c>
    </row>
    <row r="5116" spans="1:2">
      <c r="A5116" s="2">
        <v>595438</v>
      </c>
      <c r="B5116" s="2" t="s">
        <v>4271</v>
      </c>
    </row>
    <row r="5117" spans="1:2">
      <c r="A5117" s="2">
        <v>595446</v>
      </c>
      <c r="B5117" s="2" t="s">
        <v>4272</v>
      </c>
    </row>
    <row r="5118" spans="1:2">
      <c r="A5118" s="2">
        <v>595470</v>
      </c>
      <c r="B5118" s="2" t="s">
        <v>4273</v>
      </c>
    </row>
    <row r="5119" spans="1:2">
      <c r="A5119" s="2">
        <v>595497</v>
      </c>
      <c r="B5119" s="2" t="s">
        <v>4274</v>
      </c>
    </row>
    <row r="5120" spans="1:2">
      <c r="A5120" s="2">
        <v>595500</v>
      </c>
      <c r="B5120" s="2" t="s">
        <v>4275</v>
      </c>
    </row>
    <row r="5121" spans="1:2">
      <c r="A5121" s="2">
        <v>595519</v>
      </c>
      <c r="B5121" s="2" t="s">
        <v>4276</v>
      </c>
    </row>
    <row r="5122" spans="1:2">
      <c r="A5122" s="2">
        <v>595527</v>
      </c>
      <c r="B5122" s="2" t="s">
        <v>4277</v>
      </c>
    </row>
    <row r="5123" spans="1:2">
      <c r="A5123" s="2">
        <v>595535</v>
      </c>
      <c r="B5123" s="2" t="s">
        <v>4278</v>
      </c>
    </row>
    <row r="5124" spans="1:2">
      <c r="A5124" s="2">
        <v>595543</v>
      </c>
      <c r="B5124" s="2" t="s">
        <v>4279</v>
      </c>
    </row>
    <row r="5125" spans="1:2">
      <c r="A5125" s="2">
        <v>595551</v>
      </c>
      <c r="B5125" s="2" t="s">
        <v>4280</v>
      </c>
    </row>
    <row r="5126" spans="1:2">
      <c r="A5126" s="2">
        <v>595560</v>
      </c>
      <c r="B5126" s="2" t="s">
        <v>4281</v>
      </c>
    </row>
    <row r="5127" spans="1:2">
      <c r="A5127" s="2">
        <v>595586</v>
      </c>
      <c r="B5127" s="2" t="s">
        <v>4282</v>
      </c>
    </row>
    <row r="5128" spans="1:2">
      <c r="A5128" s="2">
        <v>595594</v>
      </c>
      <c r="B5128" s="2" t="s">
        <v>4283</v>
      </c>
    </row>
    <row r="5129" spans="1:2">
      <c r="A5129" s="2">
        <v>595608</v>
      </c>
      <c r="B5129" s="2" t="s">
        <v>4284</v>
      </c>
    </row>
    <row r="5130" spans="1:2">
      <c r="A5130" s="2">
        <v>595616</v>
      </c>
      <c r="B5130" s="2" t="s">
        <v>4285</v>
      </c>
    </row>
    <row r="5131" spans="1:2">
      <c r="A5131" s="2">
        <v>595632</v>
      </c>
      <c r="B5131" s="2" t="s">
        <v>4286</v>
      </c>
    </row>
    <row r="5132" spans="1:2">
      <c r="A5132" s="2">
        <v>595640</v>
      </c>
      <c r="B5132" s="2" t="s">
        <v>4287</v>
      </c>
    </row>
    <row r="5133" spans="1:2">
      <c r="A5133" s="2">
        <v>595659</v>
      </c>
      <c r="B5133" s="2" t="s">
        <v>4288</v>
      </c>
    </row>
    <row r="5134" spans="1:2">
      <c r="A5134" s="2">
        <v>595667</v>
      </c>
      <c r="B5134" s="2" t="s">
        <v>4289</v>
      </c>
    </row>
    <row r="5135" spans="1:2">
      <c r="A5135" s="2">
        <v>595675</v>
      </c>
      <c r="B5135" s="2" t="s">
        <v>4290</v>
      </c>
    </row>
    <row r="5136" spans="1:2">
      <c r="A5136" s="2">
        <v>595683</v>
      </c>
      <c r="B5136" s="2" t="s">
        <v>4291</v>
      </c>
    </row>
    <row r="5137" spans="1:2">
      <c r="A5137" s="2">
        <v>595705</v>
      </c>
      <c r="B5137" s="2" t="s">
        <v>4292</v>
      </c>
    </row>
    <row r="5138" spans="1:2">
      <c r="A5138" s="2">
        <v>595721</v>
      </c>
      <c r="B5138" s="2" t="s">
        <v>4293</v>
      </c>
    </row>
    <row r="5139" spans="1:2">
      <c r="A5139" s="2">
        <v>595730</v>
      </c>
      <c r="B5139" s="2" t="s">
        <v>4294</v>
      </c>
    </row>
    <row r="5140" spans="1:2">
      <c r="A5140" s="2">
        <v>595748</v>
      </c>
      <c r="B5140" s="2" t="s">
        <v>4295</v>
      </c>
    </row>
    <row r="5141" spans="1:2">
      <c r="A5141" s="2">
        <v>595764</v>
      </c>
      <c r="B5141" s="2" t="s">
        <v>4296</v>
      </c>
    </row>
    <row r="5142" spans="1:2">
      <c r="A5142" s="2">
        <v>595772</v>
      </c>
      <c r="B5142" s="2" t="s">
        <v>4297</v>
      </c>
    </row>
    <row r="5143" spans="1:2">
      <c r="A5143" s="2">
        <v>595780</v>
      </c>
      <c r="B5143" s="2" t="s">
        <v>4298</v>
      </c>
    </row>
    <row r="5144" spans="1:2">
      <c r="A5144" s="2">
        <v>595799</v>
      </c>
      <c r="B5144" s="2" t="s">
        <v>4299</v>
      </c>
    </row>
    <row r="5145" spans="1:2">
      <c r="A5145" s="2">
        <v>595810</v>
      </c>
      <c r="B5145" s="2" t="s">
        <v>4300</v>
      </c>
    </row>
    <row r="5146" spans="1:2">
      <c r="A5146" s="2">
        <v>595829</v>
      </c>
      <c r="B5146" s="2" t="s">
        <v>4301</v>
      </c>
    </row>
    <row r="5147" spans="1:2">
      <c r="A5147" s="2">
        <v>595837</v>
      </c>
      <c r="B5147" s="2" t="s">
        <v>4302</v>
      </c>
    </row>
    <row r="5148" spans="1:2">
      <c r="A5148" s="2">
        <v>595845</v>
      </c>
      <c r="B5148" s="2" t="s">
        <v>4303</v>
      </c>
    </row>
    <row r="5149" spans="1:2">
      <c r="A5149" s="2">
        <v>595861</v>
      </c>
      <c r="B5149" s="2" t="s">
        <v>4304</v>
      </c>
    </row>
    <row r="5150" spans="1:2">
      <c r="A5150" s="2">
        <v>595896</v>
      </c>
      <c r="B5150" s="2" t="s">
        <v>4305</v>
      </c>
    </row>
    <row r="5151" spans="1:2">
      <c r="A5151" s="2">
        <v>595900</v>
      </c>
      <c r="B5151" s="2" t="s">
        <v>4306</v>
      </c>
    </row>
    <row r="5152" spans="1:2">
      <c r="A5152" s="2">
        <v>595942</v>
      </c>
      <c r="B5152" s="2" t="s">
        <v>4307</v>
      </c>
    </row>
    <row r="5153" spans="1:2">
      <c r="A5153" s="2">
        <v>595969</v>
      </c>
      <c r="B5153" s="2" t="s">
        <v>4308</v>
      </c>
    </row>
    <row r="5154" spans="1:2">
      <c r="A5154" s="2">
        <v>595985</v>
      </c>
      <c r="B5154" s="2" t="s">
        <v>4309</v>
      </c>
    </row>
    <row r="5155" spans="1:2">
      <c r="A5155" s="2">
        <v>595993</v>
      </c>
      <c r="B5155" s="2" t="s">
        <v>4310</v>
      </c>
    </row>
    <row r="5156" spans="1:2">
      <c r="A5156" s="2">
        <v>596000</v>
      </c>
      <c r="B5156" s="2" t="s">
        <v>4311</v>
      </c>
    </row>
    <row r="5157" spans="1:2">
      <c r="A5157" s="2">
        <v>596035</v>
      </c>
      <c r="B5157" s="2" t="s">
        <v>4312</v>
      </c>
    </row>
    <row r="5158" spans="1:2">
      <c r="A5158" s="2">
        <v>596060</v>
      </c>
      <c r="B5158" s="2" t="s">
        <v>4313</v>
      </c>
    </row>
    <row r="5159" spans="1:2">
      <c r="A5159" s="2">
        <v>596078</v>
      </c>
      <c r="B5159" s="2" t="s">
        <v>4314</v>
      </c>
    </row>
    <row r="5160" spans="1:2">
      <c r="A5160" s="2">
        <v>596086</v>
      </c>
      <c r="B5160" s="2" t="s">
        <v>4315</v>
      </c>
    </row>
    <row r="5161" spans="1:2">
      <c r="A5161" s="2">
        <v>596116</v>
      </c>
      <c r="B5161" s="2" t="s">
        <v>4316</v>
      </c>
    </row>
    <row r="5162" spans="1:2">
      <c r="A5162" s="2">
        <v>596167</v>
      </c>
      <c r="B5162" s="2" t="s">
        <v>4317</v>
      </c>
    </row>
    <row r="5163" spans="1:2">
      <c r="A5163" s="2">
        <v>596175</v>
      </c>
      <c r="B5163" s="2" t="s">
        <v>4318</v>
      </c>
    </row>
    <row r="5164" spans="1:2">
      <c r="A5164" s="2">
        <v>596183</v>
      </c>
      <c r="B5164" s="2" t="s">
        <v>4319</v>
      </c>
    </row>
    <row r="5165" spans="1:2">
      <c r="A5165" s="2">
        <v>596205</v>
      </c>
      <c r="B5165" s="2" t="s">
        <v>4320</v>
      </c>
    </row>
    <row r="5166" spans="1:2">
      <c r="A5166" s="2">
        <v>596213</v>
      </c>
      <c r="B5166" s="2" t="s">
        <v>4321</v>
      </c>
    </row>
    <row r="5167" spans="1:2">
      <c r="A5167" s="2">
        <v>596256</v>
      </c>
      <c r="B5167" s="2" t="s">
        <v>4322</v>
      </c>
    </row>
    <row r="5168" spans="1:2">
      <c r="A5168" s="2">
        <v>596264</v>
      </c>
      <c r="B5168" s="2" t="s">
        <v>4323</v>
      </c>
    </row>
    <row r="5169" spans="1:2">
      <c r="A5169" s="2">
        <v>596272</v>
      </c>
      <c r="B5169" s="2" t="s">
        <v>4324</v>
      </c>
    </row>
    <row r="5170" spans="1:2">
      <c r="A5170" s="2">
        <v>596299</v>
      </c>
      <c r="B5170" s="2" t="s">
        <v>4325</v>
      </c>
    </row>
    <row r="5171" spans="1:2">
      <c r="A5171" s="2">
        <v>596302</v>
      </c>
      <c r="B5171" s="2" t="s">
        <v>4326</v>
      </c>
    </row>
    <row r="5172" spans="1:2">
      <c r="A5172" s="2">
        <v>596310</v>
      </c>
      <c r="B5172" s="2" t="s">
        <v>4327</v>
      </c>
    </row>
    <row r="5173" spans="1:2">
      <c r="A5173" s="2">
        <v>596337</v>
      </c>
      <c r="B5173" s="2" t="s">
        <v>4328</v>
      </c>
    </row>
    <row r="5174" spans="1:2">
      <c r="A5174" s="2">
        <v>596418</v>
      </c>
      <c r="B5174" s="2" t="s">
        <v>4329</v>
      </c>
    </row>
    <row r="5175" spans="1:2">
      <c r="A5175" s="2">
        <v>596434</v>
      </c>
      <c r="B5175" s="2" t="s">
        <v>4330</v>
      </c>
    </row>
    <row r="5176" spans="1:2">
      <c r="A5176" s="2">
        <v>596477</v>
      </c>
      <c r="B5176" s="2" t="s">
        <v>4331</v>
      </c>
    </row>
    <row r="5177" spans="1:2">
      <c r="A5177" s="2">
        <v>596507</v>
      </c>
      <c r="B5177" s="2" t="s">
        <v>4332</v>
      </c>
    </row>
    <row r="5178" spans="1:2">
      <c r="A5178" s="2">
        <v>596515</v>
      </c>
      <c r="B5178" s="2" t="s">
        <v>4333</v>
      </c>
    </row>
    <row r="5179" spans="1:2">
      <c r="A5179" s="2">
        <v>596531</v>
      </c>
      <c r="B5179" s="2" t="s">
        <v>4334</v>
      </c>
    </row>
    <row r="5180" spans="1:2">
      <c r="A5180" s="2">
        <v>596558</v>
      </c>
      <c r="B5180" s="2" t="s">
        <v>4335</v>
      </c>
    </row>
    <row r="5181" spans="1:2">
      <c r="A5181" s="2">
        <v>596604</v>
      </c>
      <c r="B5181" s="2" t="s">
        <v>4336</v>
      </c>
    </row>
    <row r="5182" spans="1:2">
      <c r="A5182" s="2">
        <v>596647</v>
      </c>
      <c r="B5182" s="2" t="s">
        <v>4337</v>
      </c>
    </row>
    <row r="5183" spans="1:2">
      <c r="A5183" s="2">
        <v>596655</v>
      </c>
      <c r="B5183" s="2" t="s">
        <v>4338</v>
      </c>
    </row>
    <row r="5184" spans="1:2">
      <c r="A5184" s="2">
        <v>596671</v>
      </c>
      <c r="B5184" s="2" t="s">
        <v>4339</v>
      </c>
    </row>
    <row r="5185" spans="1:2">
      <c r="A5185" s="2">
        <v>596680</v>
      </c>
      <c r="B5185" s="2" t="s">
        <v>4340</v>
      </c>
    </row>
    <row r="5186" spans="1:2">
      <c r="A5186" s="2">
        <v>596701</v>
      </c>
      <c r="B5186" s="2" t="s">
        <v>4341</v>
      </c>
    </row>
    <row r="5187" spans="1:2">
      <c r="A5187" s="2">
        <v>596728</v>
      </c>
      <c r="B5187" s="2" t="s">
        <v>4342</v>
      </c>
    </row>
    <row r="5188" spans="1:2">
      <c r="A5188" s="2">
        <v>596736</v>
      </c>
      <c r="B5188" s="2" t="s">
        <v>4343</v>
      </c>
    </row>
    <row r="5189" spans="1:2">
      <c r="A5189" s="2">
        <v>596744</v>
      </c>
      <c r="B5189" s="2" t="s">
        <v>4344</v>
      </c>
    </row>
    <row r="5190" spans="1:2">
      <c r="A5190" s="2">
        <v>596752</v>
      </c>
      <c r="B5190" s="2" t="s">
        <v>4345</v>
      </c>
    </row>
    <row r="5191" spans="1:2">
      <c r="A5191" s="2">
        <v>596760</v>
      </c>
      <c r="B5191" s="2" t="s">
        <v>4346</v>
      </c>
    </row>
    <row r="5192" spans="1:2">
      <c r="A5192" s="2">
        <v>596779</v>
      </c>
      <c r="B5192" s="2" t="s">
        <v>4347</v>
      </c>
    </row>
    <row r="5193" spans="1:2">
      <c r="A5193" s="2">
        <v>596787</v>
      </c>
      <c r="B5193" s="2" t="s">
        <v>4348</v>
      </c>
    </row>
    <row r="5194" spans="1:2">
      <c r="A5194" s="2">
        <v>596825</v>
      </c>
      <c r="B5194" s="2" t="s">
        <v>4349</v>
      </c>
    </row>
    <row r="5195" spans="1:2">
      <c r="A5195" s="2">
        <v>596833</v>
      </c>
      <c r="B5195" s="2" t="s">
        <v>4350</v>
      </c>
    </row>
    <row r="5196" spans="1:2">
      <c r="A5196" s="2">
        <v>596841</v>
      </c>
      <c r="B5196" s="2" t="s">
        <v>4351</v>
      </c>
    </row>
    <row r="5197" spans="1:2">
      <c r="A5197" s="2">
        <v>596850</v>
      </c>
      <c r="B5197" s="2" t="s">
        <v>4352</v>
      </c>
    </row>
    <row r="5198" spans="1:2">
      <c r="A5198" s="2">
        <v>596868</v>
      </c>
      <c r="B5198" s="2" t="s">
        <v>4353</v>
      </c>
    </row>
    <row r="5199" spans="1:2">
      <c r="A5199" s="2">
        <v>596876</v>
      </c>
      <c r="B5199" s="2" t="s">
        <v>4354</v>
      </c>
    </row>
    <row r="5200" spans="1:2">
      <c r="A5200" s="2">
        <v>596884</v>
      </c>
      <c r="B5200" s="2" t="s">
        <v>4355</v>
      </c>
    </row>
    <row r="5201" spans="1:2">
      <c r="A5201" s="2">
        <v>596892</v>
      </c>
      <c r="B5201" s="2" t="s">
        <v>4356</v>
      </c>
    </row>
    <row r="5202" spans="1:2">
      <c r="A5202" s="2">
        <v>596906</v>
      </c>
      <c r="B5202" s="2" t="s">
        <v>4357</v>
      </c>
    </row>
    <row r="5203" spans="1:2">
      <c r="A5203" s="2">
        <v>596914</v>
      </c>
      <c r="B5203" s="2" t="s">
        <v>4358</v>
      </c>
    </row>
    <row r="5204" spans="1:2">
      <c r="A5204" s="2">
        <v>596957</v>
      </c>
      <c r="B5204" s="2" t="s">
        <v>4359</v>
      </c>
    </row>
    <row r="5205" spans="1:2">
      <c r="A5205" s="2">
        <v>596973</v>
      </c>
      <c r="B5205" s="2" t="s">
        <v>4360</v>
      </c>
    </row>
    <row r="5206" spans="1:2">
      <c r="A5206" s="2">
        <v>597015</v>
      </c>
      <c r="B5206" s="2" t="s">
        <v>4361</v>
      </c>
    </row>
    <row r="5207" spans="1:2">
      <c r="A5207" s="2">
        <v>597023</v>
      </c>
      <c r="B5207" s="2" t="s">
        <v>4362</v>
      </c>
    </row>
    <row r="5208" spans="1:2">
      <c r="A5208" s="2">
        <v>597031</v>
      </c>
      <c r="B5208" s="2" t="s">
        <v>4363</v>
      </c>
    </row>
    <row r="5209" spans="1:2">
      <c r="A5209" s="2">
        <v>597040</v>
      </c>
      <c r="B5209" s="2" t="s">
        <v>4364</v>
      </c>
    </row>
    <row r="5210" spans="1:2">
      <c r="A5210" s="2">
        <v>597058</v>
      </c>
      <c r="B5210" s="2" t="s">
        <v>4365</v>
      </c>
    </row>
    <row r="5211" spans="1:2">
      <c r="A5211" s="2">
        <v>597066</v>
      </c>
      <c r="B5211" s="2" t="s">
        <v>4366</v>
      </c>
    </row>
    <row r="5212" spans="1:2">
      <c r="A5212" s="2">
        <v>597074</v>
      </c>
      <c r="B5212" s="2" t="s">
        <v>4367</v>
      </c>
    </row>
    <row r="5213" spans="1:2">
      <c r="A5213" s="2">
        <v>597082</v>
      </c>
      <c r="B5213" s="2" t="s">
        <v>4368</v>
      </c>
    </row>
    <row r="5214" spans="1:2">
      <c r="A5214" s="2">
        <v>597090</v>
      </c>
      <c r="B5214" s="2" t="s">
        <v>4369</v>
      </c>
    </row>
    <row r="5215" spans="1:2">
      <c r="A5215" s="2">
        <v>597104</v>
      </c>
      <c r="B5215" s="2" t="s">
        <v>4370</v>
      </c>
    </row>
    <row r="5216" spans="1:2">
      <c r="A5216" s="2">
        <v>597112</v>
      </c>
      <c r="B5216" s="2" t="s">
        <v>4371</v>
      </c>
    </row>
    <row r="5217" spans="1:2">
      <c r="A5217" s="2">
        <v>597120</v>
      </c>
      <c r="B5217" s="2" t="s">
        <v>4372</v>
      </c>
    </row>
    <row r="5218" spans="1:2">
      <c r="A5218" s="2">
        <v>597147</v>
      </c>
      <c r="B5218" s="2" t="s">
        <v>4373</v>
      </c>
    </row>
    <row r="5219" spans="1:2">
      <c r="A5219" s="2">
        <v>597163</v>
      </c>
      <c r="B5219" s="2" t="s">
        <v>4374</v>
      </c>
    </row>
    <row r="5220" spans="1:2">
      <c r="A5220" s="2">
        <v>597171</v>
      </c>
      <c r="B5220" s="2" t="s">
        <v>4375</v>
      </c>
    </row>
    <row r="5221" spans="1:2">
      <c r="A5221" s="2">
        <v>597180</v>
      </c>
      <c r="B5221" s="2" t="s">
        <v>4376</v>
      </c>
    </row>
    <row r="5222" spans="1:2">
      <c r="A5222" s="2">
        <v>597201</v>
      </c>
      <c r="B5222" s="2" t="s">
        <v>4377</v>
      </c>
    </row>
    <row r="5223" spans="1:2">
      <c r="A5223" s="2">
        <v>597228</v>
      </c>
      <c r="B5223" s="2" t="s">
        <v>4378</v>
      </c>
    </row>
    <row r="5224" spans="1:2">
      <c r="A5224" s="2">
        <v>597236</v>
      </c>
      <c r="B5224" s="2" t="s">
        <v>4379</v>
      </c>
    </row>
    <row r="5225" spans="1:2">
      <c r="A5225" s="2">
        <v>597244</v>
      </c>
      <c r="B5225" s="2" t="s">
        <v>4380</v>
      </c>
    </row>
    <row r="5226" spans="1:2">
      <c r="A5226" s="2">
        <v>597260</v>
      </c>
      <c r="B5226" s="2" t="s">
        <v>4381</v>
      </c>
    </row>
    <row r="5227" spans="1:2">
      <c r="A5227" s="2">
        <v>597287</v>
      </c>
      <c r="B5227" s="2" t="s">
        <v>4382</v>
      </c>
    </row>
    <row r="5228" spans="1:2">
      <c r="A5228" s="2">
        <v>597295</v>
      </c>
      <c r="B5228" s="2" t="s">
        <v>4383</v>
      </c>
    </row>
    <row r="5229" spans="1:2">
      <c r="A5229" s="2">
        <v>597309</v>
      </c>
      <c r="B5229" s="2" t="s">
        <v>4384</v>
      </c>
    </row>
    <row r="5230" spans="1:2">
      <c r="A5230" s="2">
        <v>597317</v>
      </c>
      <c r="B5230" s="2" t="s">
        <v>4385</v>
      </c>
    </row>
    <row r="5231" spans="1:2">
      <c r="A5231" s="2">
        <v>597333</v>
      </c>
      <c r="B5231" s="2" t="s">
        <v>4386</v>
      </c>
    </row>
    <row r="5232" spans="1:2">
      <c r="A5232" s="2">
        <v>597341</v>
      </c>
      <c r="B5232" s="2" t="s">
        <v>4387</v>
      </c>
    </row>
    <row r="5233" spans="1:2">
      <c r="A5233" s="2">
        <v>597368</v>
      </c>
      <c r="B5233" s="2" t="s">
        <v>4388</v>
      </c>
    </row>
    <row r="5234" spans="1:2">
      <c r="A5234" s="2">
        <v>597376</v>
      </c>
      <c r="B5234" s="2" t="s">
        <v>4389</v>
      </c>
    </row>
    <row r="5235" spans="1:2">
      <c r="A5235" s="2">
        <v>597384</v>
      </c>
      <c r="B5235" s="2" t="s">
        <v>4390</v>
      </c>
    </row>
    <row r="5236" spans="1:2">
      <c r="A5236" s="2">
        <v>597392</v>
      </c>
      <c r="B5236" s="2" t="s">
        <v>4391</v>
      </c>
    </row>
    <row r="5237" spans="1:2">
      <c r="A5237" s="2">
        <v>597414</v>
      </c>
      <c r="B5237" s="2" t="s">
        <v>4392</v>
      </c>
    </row>
    <row r="5238" spans="1:2">
      <c r="A5238" s="2">
        <v>597422</v>
      </c>
      <c r="B5238" s="2" t="s">
        <v>4393</v>
      </c>
    </row>
    <row r="5239" spans="1:2">
      <c r="A5239" s="2">
        <v>597449</v>
      </c>
      <c r="B5239" s="2" t="s">
        <v>4394</v>
      </c>
    </row>
    <row r="5240" spans="1:2">
      <c r="A5240" s="2">
        <v>597457</v>
      </c>
      <c r="B5240" s="2" t="s">
        <v>4395</v>
      </c>
    </row>
    <row r="5241" spans="1:2">
      <c r="A5241" s="2">
        <v>597465</v>
      </c>
      <c r="B5241" s="2" t="s">
        <v>4396</v>
      </c>
    </row>
    <row r="5242" spans="1:2">
      <c r="A5242" s="2">
        <v>597473</v>
      </c>
      <c r="B5242" s="2" t="s">
        <v>4397</v>
      </c>
    </row>
    <row r="5243" spans="1:2">
      <c r="A5243" s="2">
        <v>597481</v>
      </c>
      <c r="B5243" s="2" t="s">
        <v>4398</v>
      </c>
    </row>
    <row r="5244" spans="1:2">
      <c r="A5244" s="2">
        <v>597511</v>
      </c>
      <c r="B5244" s="2" t="s">
        <v>4399</v>
      </c>
    </row>
    <row r="5245" spans="1:2">
      <c r="A5245" s="2">
        <v>597520</v>
      </c>
      <c r="B5245" s="2" t="s">
        <v>4400</v>
      </c>
    </row>
    <row r="5246" spans="1:2">
      <c r="A5246" s="2">
        <v>597538</v>
      </c>
      <c r="B5246" s="2" t="s">
        <v>4401</v>
      </c>
    </row>
    <row r="5247" spans="1:2">
      <c r="A5247" s="2">
        <v>597546</v>
      </c>
      <c r="B5247" s="2" t="s">
        <v>4402</v>
      </c>
    </row>
    <row r="5248" spans="1:2">
      <c r="A5248" s="2">
        <v>597554</v>
      </c>
      <c r="B5248" s="2" t="s">
        <v>4403</v>
      </c>
    </row>
    <row r="5249" spans="1:2">
      <c r="A5249" s="2">
        <v>597562</v>
      </c>
      <c r="B5249" s="2" t="s">
        <v>4404</v>
      </c>
    </row>
    <row r="5250" spans="1:2">
      <c r="A5250" s="2">
        <v>597589</v>
      </c>
      <c r="B5250" s="2" t="s">
        <v>4405</v>
      </c>
    </row>
    <row r="5251" spans="1:2">
      <c r="A5251" s="2">
        <v>597597</v>
      </c>
      <c r="B5251" s="2" t="s">
        <v>4406</v>
      </c>
    </row>
    <row r="5252" spans="1:2">
      <c r="A5252" s="2">
        <v>597600</v>
      </c>
      <c r="B5252" s="2" t="s">
        <v>4407</v>
      </c>
    </row>
    <row r="5253" spans="1:2">
      <c r="A5253" s="2">
        <v>597619</v>
      </c>
      <c r="B5253" s="2" t="s">
        <v>4408</v>
      </c>
    </row>
    <row r="5254" spans="1:2">
      <c r="A5254" s="2">
        <v>597627</v>
      </c>
      <c r="B5254" s="2" t="s">
        <v>4409</v>
      </c>
    </row>
    <row r="5255" spans="1:2">
      <c r="A5255" s="2">
        <v>597635</v>
      </c>
      <c r="B5255" s="2" t="s">
        <v>4410</v>
      </c>
    </row>
    <row r="5256" spans="1:2">
      <c r="A5256" s="2">
        <v>597643</v>
      </c>
      <c r="B5256" s="2" t="s">
        <v>4411</v>
      </c>
    </row>
    <row r="5257" spans="1:2">
      <c r="A5257" s="2">
        <v>597660</v>
      </c>
      <c r="B5257" s="2" t="s">
        <v>4412</v>
      </c>
    </row>
    <row r="5258" spans="1:2">
      <c r="A5258" s="2">
        <v>597678</v>
      </c>
      <c r="B5258" s="2" t="s">
        <v>4413</v>
      </c>
    </row>
    <row r="5259" spans="1:2">
      <c r="A5259" s="2">
        <v>597686</v>
      </c>
      <c r="B5259" s="2" t="s">
        <v>4414</v>
      </c>
    </row>
    <row r="5260" spans="1:2">
      <c r="A5260" s="2">
        <v>597694</v>
      </c>
      <c r="B5260" s="2" t="s">
        <v>4415</v>
      </c>
    </row>
    <row r="5261" spans="1:2">
      <c r="A5261" s="2">
        <v>597708</v>
      </c>
      <c r="B5261" s="2" t="s">
        <v>4416</v>
      </c>
    </row>
    <row r="5262" spans="1:2">
      <c r="A5262" s="2">
        <v>597716</v>
      </c>
      <c r="B5262" s="2" t="s">
        <v>4417</v>
      </c>
    </row>
    <row r="5263" spans="1:2">
      <c r="A5263" s="2">
        <v>597740</v>
      </c>
      <c r="B5263" s="2" t="s">
        <v>4418</v>
      </c>
    </row>
    <row r="5264" spans="1:2">
      <c r="A5264" s="2">
        <v>597759</v>
      </c>
      <c r="B5264" s="2" t="s">
        <v>4419</v>
      </c>
    </row>
    <row r="5265" spans="1:2">
      <c r="A5265" s="2">
        <v>597767</v>
      </c>
      <c r="B5265" s="2" t="s">
        <v>4420</v>
      </c>
    </row>
    <row r="5266" spans="1:2">
      <c r="A5266" s="2">
        <v>597775</v>
      </c>
      <c r="B5266" s="2" t="s">
        <v>4421</v>
      </c>
    </row>
    <row r="5267" spans="1:2">
      <c r="A5267" s="2">
        <v>597783</v>
      </c>
      <c r="B5267" s="2" t="s">
        <v>4422</v>
      </c>
    </row>
    <row r="5268" spans="1:2">
      <c r="A5268" s="2">
        <v>597791</v>
      </c>
      <c r="B5268" s="2" t="s">
        <v>4423</v>
      </c>
    </row>
    <row r="5269" spans="1:2">
      <c r="A5269" s="2">
        <v>597805</v>
      </c>
      <c r="B5269" s="2" t="s">
        <v>4424</v>
      </c>
    </row>
    <row r="5270" spans="1:2">
      <c r="A5270" s="2">
        <v>597821</v>
      </c>
      <c r="B5270" s="2" t="s">
        <v>4425</v>
      </c>
    </row>
    <row r="5271" spans="1:2">
      <c r="A5271" s="2">
        <v>597864</v>
      </c>
      <c r="B5271" s="2" t="s">
        <v>4426</v>
      </c>
    </row>
    <row r="5272" spans="1:2">
      <c r="A5272" s="2">
        <v>597872</v>
      </c>
      <c r="B5272" s="2" t="s">
        <v>4427</v>
      </c>
    </row>
    <row r="5273" spans="1:2">
      <c r="A5273" s="2">
        <v>597880</v>
      </c>
      <c r="B5273" s="2" t="s">
        <v>4428</v>
      </c>
    </row>
    <row r="5274" spans="1:2">
      <c r="A5274" s="2">
        <v>597902</v>
      </c>
      <c r="B5274" s="2" t="s">
        <v>4429</v>
      </c>
    </row>
    <row r="5275" spans="1:2">
      <c r="A5275" s="2">
        <v>597910</v>
      </c>
      <c r="B5275" s="2" t="s">
        <v>4430</v>
      </c>
    </row>
    <row r="5276" spans="1:2">
      <c r="A5276" s="2">
        <v>597937</v>
      </c>
      <c r="B5276" s="2" t="s">
        <v>4431</v>
      </c>
    </row>
    <row r="5277" spans="1:2">
      <c r="A5277" s="2">
        <v>597970</v>
      </c>
      <c r="B5277" s="2" t="s">
        <v>4432</v>
      </c>
    </row>
    <row r="5278" spans="1:2">
      <c r="A5278" s="2">
        <v>597988</v>
      </c>
      <c r="B5278" s="2" t="s">
        <v>4433</v>
      </c>
    </row>
    <row r="5279" spans="1:2">
      <c r="A5279" s="2">
        <v>598003</v>
      </c>
      <c r="B5279" s="2" t="s">
        <v>4434</v>
      </c>
    </row>
    <row r="5280" spans="1:2">
      <c r="A5280" s="2">
        <v>598011</v>
      </c>
      <c r="B5280" s="2" t="s">
        <v>4435</v>
      </c>
    </row>
    <row r="5281" spans="1:2">
      <c r="A5281" s="2">
        <v>598020</v>
      </c>
      <c r="B5281" s="2" t="s">
        <v>4436</v>
      </c>
    </row>
    <row r="5282" spans="1:2">
      <c r="A5282" s="2">
        <v>598038</v>
      </c>
      <c r="B5282" s="2" t="s">
        <v>4437</v>
      </c>
    </row>
    <row r="5283" spans="1:2">
      <c r="A5283" s="2">
        <v>598046</v>
      </c>
      <c r="B5283" s="2" t="s">
        <v>4438</v>
      </c>
    </row>
    <row r="5284" spans="1:2">
      <c r="A5284" s="2">
        <v>598054</v>
      </c>
      <c r="B5284" s="2" t="s">
        <v>4439</v>
      </c>
    </row>
    <row r="5285" spans="1:2">
      <c r="A5285" s="2">
        <v>598062</v>
      </c>
      <c r="B5285" s="2" t="s">
        <v>4440</v>
      </c>
    </row>
    <row r="5286" spans="1:2">
      <c r="A5286" s="2">
        <v>598070</v>
      </c>
      <c r="B5286" s="2" t="s">
        <v>4441</v>
      </c>
    </row>
    <row r="5287" spans="1:2">
      <c r="A5287" s="2">
        <v>598089</v>
      </c>
      <c r="B5287" s="2" t="s">
        <v>4442</v>
      </c>
    </row>
    <row r="5288" spans="1:2">
      <c r="A5288" s="2">
        <v>598097</v>
      </c>
      <c r="B5288" s="2" t="s">
        <v>4443</v>
      </c>
    </row>
    <row r="5289" spans="1:2">
      <c r="A5289" s="2">
        <v>598100</v>
      </c>
      <c r="B5289" s="2" t="s">
        <v>4444</v>
      </c>
    </row>
    <row r="5290" spans="1:2">
      <c r="A5290" s="2">
        <v>598119</v>
      </c>
      <c r="B5290" s="2" t="s">
        <v>4445</v>
      </c>
    </row>
    <row r="5291" spans="1:2">
      <c r="A5291" s="2">
        <v>598119</v>
      </c>
      <c r="B5291" s="2" t="s">
        <v>4445</v>
      </c>
    </row>
    <row r="5292" spans="1:2">
      <c r="A5292" s="2">
        <v>598127</v>
      </c>
      <c r="B5292" s="2" t="s">
        <v>4446</v>
      </c>
    </row>
    <row r="5293" spans="1:2">
      <c r="A5293" s="2">
        <v>598135</v>
      </c>
      <c r="B5293" s="2" t="s">
        <v>4447</v>
      </c>
    </row>
    <row r="5294" spans="1:2">
      <c r="A5294" s="2">
        <v>598208</v>
      </c>
      <c r="B5294" s="2" t="s">
        <v>4448</v>
      </c>
    </row>
    <row r="5295" spans="1:2">
      <c r="A5295" s="2">
        <v>598216</v>
      </c>
      <c r="B5295" s="2" t="s">
        <v>4449</v>
      </c>
    </row>
    <row r="5296" spans="1:2">
      <c r="A5296" s="2">
        <v>598224</v>
      </c>
      <c r="B5296" s="2" t="s">
        <v>4450</v>
      </c>
    </row>
    <row r="5297" spans="1:2">
      <c r="A5297" s="2">
        <v>598232</v>
      </c>
      <c r="B5297" s="2" t="s">
        <v>4451</v>
      </c>
    </row>
    <row r="5298" spans="1:2">
      <c r="A5298" s="2">
        <v>598240</v>
      </c>
      <c r="B5298" s="2" t="s">
        <v>4452</v>
      </c>
    </row>
    <row r="5299" spans="1:2">
      <c r="A5299" s="2">
        <v>598267</v>
      </c>
      <c r="B5299" s="2" t="s">
        <v>4453</v>
      </c>
    </row>
    <row r="5300" spans="1:2">
      <c r="A5300" s="2">
        <v>598275</v>
      </c>
      <c r="B5300" s="2" t="s">
        <v>4454</v>
      </c>
    </row>
    <row r="5301" spans="1:2">
      <c r="A5301" s="2">
        <v>598291</v>
      </c>
      <c r="B5301" s="2" t="s">
        <v>4455</v>
      </c>
    </row>
    <row r="5302" spans="1:2">
      <c r="A5302" s="2">
        <v>598305</v>
      </c>
      <c r="B5302" s="2" t="s">
        <v>4456</v>
      </c>
    </row>
    <row r="5303" spans="1:2">
      <c r="A5303" s="2">
        <v>598313</v>
      </c>
      <c r="B5303" s="2" t="s">
        <v>4457</v>
      </c>
    </row>
    <row r="5304" spans="1:2">
      <c r="A5304" s="2">
        <v>598330</v>
      </c>
      <c r="B5304" s="2" t="s">
        <v>4458</v>
      </c>
    </row>
    <row r="5305" spans="1:2">
      <c r="A5305" s="2">
        <v>598356</v>
      </c>
      <c r="B5305" s="2" t="s">
        <v>4459</v>
      </c>
    </row>
    <row r="5306" spans="1:2">
      <c r="A5306" s="2">
        <v>598380</v>
      </c>
      <c r="B5306" s="2" t="s">
        <v>4460</v>
      </c>
    </row>
    <row r="5307" spans="1:2">
      <c r="A5307" s="2">
        <v>598399</v>
      </c>
      <c r="B5307" s="2" t="s">
        <v>4461</v>
      </c>
    </row>
    <row r="5308" spans="1:2">
      <c r="A5308" s="2">
        <v>598402</v>
      </c>
      <c r="B5308" s="2" t="s">
        <v>4462</v>
      </c>
    </row>
    <row r="5309" spans="1:2">
      <c r="A5309" s="2">
        <v>598410</v>
      </c>
      <c r="B5309" s="2" t="s">
        <v>4463</v>
      </c>
    </row>
    <row r="5310" spans="1:2">
      <c r="A5310" s="2">
        <v>598429</v>
      </c>
      <c r="B5310" s="2" t="s">
        <v>4464</v>
      </c>
    </row>
    <row r="5311" spans="1:2">
      <c r="A5311" s="2">
        <v>598470</v>
      </c>
      <c r="B5311" s="2" t="s">
        <v>4465</v>
      </c>
    </row>
    <row r="5312" spans="1:2">
      <c r="A5312" s="2">
        <v>598518</v>
      </c>
      <c r="B5312" s="2" t="s">
        <v>4466</v>
      </c>
    </row>
    <row r="5313" spans="1:2">
      <c r="A5313" s="2">
        <v>598534</v>
      </c>
      <c r="B5313" s="2" t="s">
        <v>4467</v>
      </c>
    </row>
    <row r="5314" spans="1:2">
      <c r="A5314" s="2">
        <v>598542</v>
      </c>
      <c r="B5314" s="2" t="s">
        <v>4468</v>
      </c>
    </row>
    <row r="5315" spans="1:2">
      <c r="A5315" s="2">
        <v>598569</v>
      </c>
      <c r="B5315" s="2" t="s">
        <v>4469</v>
      </c>
    </row>
    <row r="5316" spans="1:2">
      <c r="A5316" s="2">
        <v>598585</v>
      </c>
      <c r="B5316" s="2" t="s">
        <v>4470</v>
      </c>
    </row>
    <row r="5317" spans="1:2">
      <c r="A5317" s="2">
        <v>598593</v>
      </c>
      <c r="B5317" s="2" t="s">
        <v>4471</v>
      </c>
    </row>
    <row r="5318" spans="1:2">
      <c r="A5318" s="2">
        <v>598615</v>
      </c>
      <c r="B5318" s="2" t="s">
        <v>4472</v>
      </c>
    </row>
    <row r="5319" spans="1:2">
      <c r="A5319" s="2">
        <v>598623</v>
      </c>
      <c r="B5319" s="2" t="s">
        <v>4473</v>
      </c>
    </row>
    <row r="5320" spans="1:2">
      <c r="A5320" s="2">
        <v>598640</v>
      </c>
      <c r="B5320" s="2" t="s">
        <v>4474</v>
      </c>
    </row>
    <row r="5321" spans="1:2">
      <c r="A5321" s="2">
        <v>598658</v>
      </c>
      <c r="B5321" s="2" t="s">
        <v>4475</v>
      </c>
    </row>
    <row r="5322" spans="1:2">
      <c r="A5322" s="2">
        <v>598666</v>
      </c>
      <c r="B5322" s="2" t="s">
        <v>4476</v>
      </c>
    </row>
    <row r="5323" spans="1:2">
      <c r="A5323" s="2">
        <v>598682</v>
      </c>
      <c r="B5323" s="2" t="s">
        <v>4477</v>
      </c>
    </row>
    <row r="5324" spans="1:2">
      <c r="A5324" s="2">
        <v>598690</v>
      </c>
      <c r="B5324" s="2" t="s">
        <v>4478</v>
      </c>
    </row>
    <row r="5325" spans="1:2">
      <c r="A5325" s="2">
        <v>598704</v>
      </c>
      <c r="B5325" s="2" t="s">
        <v>4479</v>
      </c>
    </row>
    <row r="5326" spans="1:2">
      <c r="A5326" s="2">
        <v>598712</v>
      </c>
      <c r="B5326" s="2" t="s">
        <v>4480</v>
      </c>
    </row>
    <row r="5327" spans="1:2">
      <c r="A5327" s="2">
        <v>598720</v>
      </c>
      <c r="B5327" s="2" t="s">
        <v>4481</v>
      </c>
    </row>
    <row r="5328" spans="1:2">
      <c r="A5328" s="2">
        <v>598739</v>
      </c>
      <c r="B5328" s="2" t="s">
        <v>4482</v>
      </c>
    </row>
    <row r="5329" spans="1:2">
      <c r="A5329" s="2">
        <v>598755</v>
      </c>
      <c r="B5329" s="2" t="s">
        <v>4483</v>
      </c>
    </row>
    <row r="5330" spans="1:2">
      <c r="A5330" s="2">
        <v>598798</v>
      </c>
      <c r="B5330" s="2" t="s">
        <v>4484</v>
      </c>
    </row>
    <row r="5331" spans="1:2">
      <c r="A5331" s="2">
        <v>598801</v>
      </c>
      <c r="B5331" s="2" t="s">
        <v>4485</v>
      </c>
    </row>
    <row r="5332" spans="1:2">
      <c r="A5332" s="2">
        <v>598810</v>
      </c>
      <c r="B5332" s="2" t="s">
        <v>4486</v>
      </c>
    </row>
    <row r="5333" spans="1:2">
      <c r="A5333" s="2">
        <v>598836</v>
      </c>
      <c r="B5333" s="2" t="s">
        <v>4487</v>
      </c>
    </row>
    <row r="5334" spans="1:2">
      <c r="A5334" s="2">
        <v>598844</v>
      </c>
      <c r="B5334" s="2" t="s">
        <v>4488</v>
      </c>
    </row>
    <row r="5335" spans="1:2">
      <c r="A5335" s="2">
        <v>598852</v>
      </c>
      <c r="B5335" s="2" t="s">
        <v>4489</v>
      </c>
    </row>
    <row r="5336" spans="1:2">
      <c r="A5336" s="2">
        <v>598860</v>
      </c>
      <c r="B5336" s="2" t="s">
        <v>4490</v>
      </c>
    </row>
    <row r="5337" spans="1:2">
      <c r="A5337" s="2">
        <v>598879</v>
      </c>
      <c r="B5337" s="2" t="s">
        <v>4491</v>
      </c>
    </row>
    <row r="5338" spans="1:2">
      <c r="A5338" s="2">
        <v>598895</v>
      </c>
      <c r="B5338" s="2" t="s">
        <v>4492</v>
      </c>
    </row>
    <row r="5339" spans="1:2">
      <c r="A5339" s="2">
        <v>598909</v>
      </c>
      <c r="B5339" s="2" t="s">
        <v>4493</v>
      </c>
    </row>
    <row r="5340" spans="1:2">
      <c r="A5340" s="2">
        <v>598917</v>
      </c>
      <c r="B5340" s="2" t="s">
        <v>4494</v>
      </c>
    </row>
    <row r="5341" spans="1:2">
      <c r="A5341" s="2">
        <v>598941</v>
      </c>
      <c r="B5341" s="2" t="s">
        <v>4495</v>
      </c>
    </row>
    <row r="5342" spans="1:2">
      <c r="A5342" s="2">
        <v>598950</v>
      </c>
      <c r="B5342" s="2" t="s">
        <v>4496</v>
      </c>
    </row>
    <row r="5343" spans="1:2">
      <c r="A5343" s="2">
        <v>598968</v>
      </c>
      <c r="B5343" s="2" t="s">
        <v>4497</v>
      </c>
    </row>
    <row r="5344" spans="1:2">
      <c r="A5344" s="2">
        <v>598984</v>
      </c>
      <c r="B5344" s="2" t="s">
        <v>4498</v>
      </c>
    </row>
    <row r="5345" spans="1:2">
      <c r="A5345" s="2">
        <v>599000</v>
      </c>
      <c r="B5345" s="2" t="s">
        <v>4499</v>
      </c>
    </row>
    <row r="5346" spans="1:2">
      <c r="A5346" s="2">
        <v>599018</v>
      </c>
      <c r="B5346" s="2" t="s">
        <v>4500</v>
      </c>
    </row>
    <row r="5347" spans="1:2">
      <c r="A5347" s="2">
        <v>599026</v>
      </c>
      <c r="B5347" s="2" t="s">
        <v>4501</v>
      </c>
    </row>
    <row r="5348" spans="1:2">
      <c r="A5348" s="2">
        <v>599042</v>
      </c>
      <c r="B5348" s="2" t="s">
        <v>4502</v>
      </c>
    </row>
    <row r="5349" spans="1:2">
      <c r="A5349" s="2">
        <v>599050</v>
      </c>
      <c r="B5349" s="2" t="s">
        <v>4503</v>
      </c>
    </row>
    <row r="5350" spans="1:2">
      <c r="A5350" s="2">
        <v>599107</v>
      </c>
      <c r="B5350" s="2" t="s">
        <v>4504</v>
      </c>
    </row>
    <row r="5351" spans="1:2">
      <c r="A5351" s="2">
        <v>599123</v>
      </c>
      <c r="B5351" s="2" t="s">
        <v>4505</v>
      </c>
    </row>
    <row r="5352" spans="1:2">
      <c r="A5352" s="2">
        <v>599140</v>
      </c>
      <c r="B5352" s="2" t="s">
        <v>4506</v>
      </c>
    </row>
    <row r="5353" spans="1:2">
      <c r="A5353" s="2">
        <v>599158</v>
      </c>
      <c r="B5353" s="2" t="s">
        <v>4507</v>
      </c>
    </row>
    <row r="5354" spans="1:2">
      <c r="A5354" s="2">
        <v>599174</v>
      </c>
      <c r="B5354" s="2" t="s">
        <v>4508</v>
      </c>
    </row>
    <row r="5355" spans="1:2">
      <c r="A5355" s="2">
        <v>599190</v>
      </c>
      <c r="B5355" s="2" t="s">
        <v>4509</v>
      </c>
    </row>
    <row r="5356" spans="1:2">
      <c r="A5356" s="2">
        <v>599204</v>
      </c>
      <c r="B5356" s="2" t="s">
        <v>4510</v>
      </c>
    </row>
    <row r="5357" spans="1:2">
      <c r="A5357" s="2">
        <v>599212</v>
      </c>
      <c r="B5357" s="2" t="s">
        <v>4511</v>
      </c>
    </row>
    <row r="5358" spans="1:2">
      <c r="A5358" s="2">
        <v>599239</v>
      </c>
      <c r="B5358" s="2" t="s">
        <v>4512</v>
      </c>
    </row>
    <row r="5359" spans="1:2">
      <c r="A5359" s="2">
        <v>599247</v>
      </c>
      <c r="B5359" s="2" t="s">
        <v>4513</v>
      </c>
    </row>
    <row r="5360" spans="1:2">
      <c r="A5360" s="2">
        <v>599263</v>
      </c>
      <c r="B5360" s="2" t="s">
        <v>4514</v>
      </c>
    </row>
    <row r="5361" spans="1:2">
      <c r="A5361" s="2">
        <v>599280</v>
      </c>
      <c r="B5361" s="2" t="s">
        <v>4515</v>
      </c>
    </row>
    <row r="5362" spans="1:2">
      <c r="A5362" s="2">
        <v>599301</v>
      </c>
      <c r="B5362" s="2" t="s">
        <v>4516</v>
      </c>
    </row>
    <row r="5363" spans="1:2">
      <c r="A5363" s="2">
        <v>599328</v>
      </c>
      <c r="B5363" s="2" t="s">
        <v>4517</v>
      </c>
    </row>
    <row r="5364" spans="1:2">
      <c r="A5364" s="2">
        <v>599336</v>
      </c>
      <c r="B5364" s="2" t="s">
        <v>4518</v>
      </c>
    </row>
    <row r="5365" spans="1:2">
      <c r="A5365" s="2">
        <v>599387</v>
      </c>
      <c r="B5365" s="2" t="s">
        <v>4519</v>
      </c>
    </row>
    <row r="5366" spans="1:2">
      <c r="A5366" s="2">
        <v>599433</v>
      </c>
      <c r="B5366" s="2" t="s">
        <v>4520</v>
      </c>
    </row>
    <row r="5367" spans="1:2">
      <c r="A5367" s="2">
        <v>599441</v>
      </c>
      <c r="B5367" s="2" t="s">
        <v>4521</v>
      </c>
    </row>
    <row r="5368" spans="1:2">
      <c r="A5368" s="2">
        <v>599476</v>
      </c>
      <c r="B5368" s="2" t="s">
        <v>4522</v>
      </c>
    </row>
    <row r="5369" spans="1:2">
      <c r="A5369" s="2">
        <v>599484</v>
      </c>
      <c r="B5369" s="2" t="s">
        <v>4523</v>
      </c>
    </row>
    <row r="5370" spans="1:2">
      <c r="A5370" s="2">
        <v>599506</v>
      </c>
      <c r="B5370" s="2" t="s">
        <v>4524</v>
      </c>
    </row>
    <row r="5371" spans="1:2">
      <c r="A5371" s="2">
        <v>599514</v>
      </c>
      <c r="B5371" s="2" t="s">
        <v>4525</v>
      </c>
    </row>
    <row r="5372" spans="1:2">
      <c r="A5372" s="2">
        <v>599530</v>
      </c>
      <c r="B5372" s="2" t="s">
        <v>4526</v>
      </c>
    </row>
    <row r="5373" spans="1:2">
      <c r="A5373" s="2">
        <v>599549</v>
      </c>
      <c r="B5373" s="2" t="s">
        <v>4527</v>
      </c>
    </row>
    <row r="5374" spans="1:2">
      <c r="A5374" s="2">
        <v>599557</v>
      </c>
      <c r="B5374" s="2" t="s">
        <v>4528</v>
      </c>
    </row>
    <row r="5375" spans="1:2">
      <c r="A5375" s="2">
        <v>599573</v>
      </c>
      <c r="B5375" s="2" t="s">
        <v>4529</v>
      </c>
    </row>
    <row r="5376" spans="1:2">
      <c r="A5376" s="2">
        <v>599590</v>
      </c>
      <c r="B5376" s="2" t="s">
        <v>4530</v>
      </c>
    </row>
    <row r="5377" spans="1:2">
      <c r="A5377" s="2">
        <v>599603</v>
      </c>
      <c r="B5377" s="2" t="s">
        <v>4531</v>
      </c>
    </row>
    <row r="5378" spans="1:2">
      <c r="A5378" s="2">
        <v>599620</v>
      </c>
      <c r="B5378" s="2" t="s">
        <v>4532</v>
      </c>
    </row>
    <row r="5379" spans="1:2">
      <c r="A5379" s="2">
        <v>599670</v>
      </c>
      <c r="B5379" s="2" t="s">
        <v>4533</v>
      </c>
    </row>
    <row r="5380" spans="1:2">
      <c r="A5380" s="2">
        <v>599689</v>
      </c>
      <c r="B5380" s="2" t="s">
        <v>4534</v>
      </c>
    </row>
    <row r="5381" spans="1:2">
      <c r="A5381" s="2">
        <v>599700</v>
      </c>
      <c r="B5381" s="2" t="s">
        <v>4535</v>
      </c>
    </row>
    <row r="5382" spans="1:2">
      <c r="A5382" s="2">
        <v>599719</v>
      </c>
      <c r="B5382" s="2" t="s">
        <v>4536</v>
      </c>
    </row>
    <row r="5383" spans="1:2">
      <c r="A5383" s="2">
        <v>599727</v>
      </c>
      <c r="B5383" s="2" t="s">
        <v>4537</v>
      </c>
    </row>
    <row r="5384" spans="1:2">
      <c r="A5384" s="2">
        <v>599794</v>
      </c>
      <c r="B5384" s="2" t="s">
        <v>4538</v>
      </c>
    </row>
    <row r="5385" spans="1:2">
      <c r="A5385" s="2">
        <v>599816</v>
      </c>
      <c r="B5385" s="2" t="s">
        <v>4539</v>
      </c>
    </row>
    <row r="5386" spans="1:2">
      <c r="A5386" s="2">
        <v>599824</v>
      </c>
      <c r="B5386" s="2" t="s">
        <v>4540</v>
      </c>
    </row>
    <row r="5387" spans="1:2">
      <c r="A5387" s="2">
        <v>599832</v>
      </c>
      <c r="B5387" s="2" t="s">
        <v>4541</v>
      </c>
    </row>
    <row r="5388" spans="1:2">
      <c r="A5388" s="2">
        <v>599840</v>
      </c>
      <c r="B5388" s="2" t="s">
        <v>4542</v>
      </c>
    </row>
    <row r="5389" spans="1:2">
      <c r="A5389" s="2">
        <v>599859</v>
      </c>
      <c r="B5389" s="2" t="s">
        <v>4543</v>
      </c>
    </row>
    <row r="5390" spans="1:2">
      <c r="A5390" s="2">
        <v>599867</v>
      </c>
      <c r="B5390" s="2" t="s">
        <v>4544</v>
      </c>
    </row>
    <row r="5391" spans="1:2">
      <c r="A5391" s="2">
        <v>599875</v>
      </c>
      <c r="B5391" s="2" t="s">
        <v>4545</v>
      </c>
    </row>
    <row r="5392" spans="1:2">
      <c r="A5392" s="2">
        <v>599930</v>
      </c>
      <c r="B5392" s="2" t="s">
        <v>4546</v>
      </c>
    </row>
    <row r="5393" spans="1:2">
      <c r="A5393" s="2">
        <v>599956</v>
      </c>
      <c r="B5393" s="2" t="s">
        <v>4547</v>
      </c>
    </row>
    <row r="5394" spans="1:2">
      <c r="A5394" s="2">
        <v>599964</v>
      </c>
      <c r="B5394" s="2" t="s">
        <v>4548</v>
      </c>
    </row>
    <row r="5395" spans="1:2">
      <c r="A5395" s="2">
        <v>599972</v>
      </c>
      <c r="B5395" s="2" t="s">
        <v>4549</v>
      </c>
    </row>
    <row r="5396" spans="1:2">
      <c r="A5396" s="2">
        <v>599980</v>
      </c>
      <c r="B5396" s="2" t="s">
        <v>4550</v>
      </c>
    </row>
    <row r="5397" spans="1:2">
      <c r="A5397" s="2">
        <v>600008</v>
      </c>
      <c r="B5397" s="2" t="s">
        <v>4551</v>
      </c>
    </row>
    <row r="5398" spans="1:2">
      <c r="A5398" s="2">
        <v>600016</v>
      </c>
      <c r="B5398" s="2" t="s">
        <v>4552</v>
      </c>
    </row>
    <row r="5399" spans="1:2">
      <c r="A5399" s="2">
        <v>600032</v>
      </c>
      <c r="B5399" s="2" t="s">
        <v>4553</v>
      </c>
    </row>
    <row r="5400" spans="1:2">
      <c r="A5400" s="2">
        <v>600067</v>
      </c>
      <c r="B5400" s="2" t="s">
        <v>4554</v>
      </c>
    </row>
    <row r="5401" spans="1:2">
      <c r="A5401" s="2">
        <v>600130</v>
      </c>
      <c r="B5401" s="2" t="s">
        <v>4555</v>
      </c>
    </row>
    <row r="5402" spans="1:2">
      <c r="A5402" s="2">
        <v>600148</v>
      </c>
      <c r="B5402" s="2" t="s">
        <v>4556</v>
      </c>
    </row>
    <row r="5403" spans="1:2">
      <c r="A5403" s="2">
        <v>600210</v>
      </c>
      <c r="B5403" s="2" t="s">
        <v>4557</v>
      </c>
    </row>
    <row r="5404" spans="1:2">
      <c r="A5404" s="2">
        <v>600237</v>
      </c>
      <c r="B5404" s="2" t="s">
        <v>4558</v>
      </c>
    </row>
    <row r="5405" spans="1:2">
      <c r="A5405" s="2">
        <v>600245</v>
      </c>
      <c r="B5405" s="2" t="s">
        <v>4559</v>
      </c>
    </row>
    <row r="5406" spans="1:2">
      <c r="A5406" s="2">
        <v>600318</v>
      </c>
      <c r="B5406" s="2" t="s">
        <v>4560</v>
      </c>
    </row>
    <row r="5407" spans="1:2">
      <c r="A5407" s="2">
        <v>600326</v>
      </c>
      <c r="B5407" s="2" t="s">
        <v>4561</v>
      </c>
    </row>
    <row r="5408" spans="1:2">
      <c r="A5408" s="2">
        <v>600334</v>
      </c>
      <c r="B5408" s="2" t="s">
        <v>4562</v>
      </c>
    </row>
    <row r="5409" spans="1:2">
      <c r="A5409" s="2">
        <v>600342</v>
      </c>
      <c r="B5409" s="2" t="s">
        <v>4563</v>
      </c>
    </row>
    <row r="5410" spans="1:2">
      <c r="A5410" s="2">
        <v>600431</v>
      </c>
      <c r="B5410" s="2" t="s">
        <v>4564</v>
      </c>
    </row>
    <row r="5411" spans="1:2">
      <c r="A5411" s="2">
        <v>600490</v>
      </c>
      <c r="B5411" s="2" t="s">
        <v>4565</v>
      </c>
    </row>
    <row r="5412" spans="1:2">
      <c r="A5412" s="2">
        <v>600512</v>
      </c>
      <c r="B5412" s="2" t="s">
        <v>4566</v>
      </c>
    </row>
    <row r="5413" spans="1:2">
      <c r="A5413" s="2">
        <v>600520</v>
      </c>
      <c r="B5413" s="2" t="s">
        <v>4567</v>
      </c>
    </row>
    <row r="5414" spans="1:2">
      <c r="A5414" s="2">
        <v>600555</v>
      </c>
      <c r="B5414" s="2" t="s">
        <v>4568</v>
      </c>
    </row>
    <row r="5415" spans="1:2">
      <c r="A5415" s="2">
        <v>600571</v>
      </c>
      <c r="B5415" s="2" t="s">
        <v>4569</v>
      </c>
    </row>
    <row r="5416" spans="1:2">
      <c r="A5416" s="2">
        <v>600580</v>
      </c>
      <c r="B5416" s="2" t="s">
        <v>4570</v>
      </c>
    </row>
    <row r="5417" spans="1:2">
      <c r="A5417" s="2">
        <v>600601</v>
      </c>
      <c r="B5417" s="2" t="s">
        <v>4571</v>
      </c>
    </row>
    <row r="5418" spans="1:2">
      <c r="A5418" s="2">
        <v>600610</v>
      </c>
      <c r="B5418" s="2" t="s">
        <v>4572</v>
      </c>
    </row>
    <row r="5419" spans="1:2">
      <c r="A5419" s="2">
        <v>600628</v>
      </c>
      <c r="B5419" s="2" t="s">
        <v>4573</v>
      </c>
    </row>
    <row r="5420" spans="1:2">
      <c r="A5420" s="2">
        <v>600644</v>
      </c>
      <c r="B5420" s="2" t="s">
        <v>4574</v>
      </c>
    </row>
    <row r="5421" spans="1:2">
      <c r="A5421" s="2">
        <v>600660</v>
      </c>
      <c r="B5421" s="2" t="s">
        <v>4575</v>
      </c>
    </row>
    <row r="5422" spans="1:2">
      <c r="A5422" s="2">
        <v>600709</v>
      </c>
      <c r="B5422" s="2" t="s">
        <v>4576</v>
      </c>
    </row>
    <row r="5423" spans="1:2">
      <c r="A5423" s="2">
        <v>600741</v>
      </c>
      <c r="B5423" s="2" t="s">
        <v>4577</v>
      </c>
    </row>
    <row r="5424" spans="1:2">
      <c r="A5424" s="2">
        <v>600750</v>
      </c>
      <c r="B5424" s="2" t="s">
        <v>4578</v>
      </c>
    </row>
    <row r="5425" spans="1:2">
      <c r="A5425" s="2">
        <v>600776</v>
      </c>
      <c r="B5425" s="2" t="s">
        <v>4579</v>
      </c>
    </row>
    <row r="5426" spans="1:2">
      <c r="A5426" s="2">
        <v>600792</v>
      </c>
      <c r="B5426" s="2" t="s">
        <v>4580</v>
      </c>
    </row>
    <row r="5427" spans="1:2">
      <c r="A5427" s="2">
        <v>600806</v>
      </c>
      <c r="B5427" s="2" t="s">
        <v>4581</v>
      </c>
    </row>
    <row r="5428" spans="1:2">
      <c r="A5428" s="2">
        <v>600822</v>
      </c>
      <c r="B5428" s="2" t="s">
        <v>4582</v>
      </c>
    </row>
    <row r="5429" spans="1:2">
      <c r="A5429" s="2">
        <v>600849</v>
      </c>
      <c r="B5429" s="2" t="s">
        <v>4583</v>
      </c>
    </row>
    <row r="5430" spans="1:2">
      <c r="A5430" s="2">
        <v>600890</v>
      </c>
      <c r="B5430" s="2" t="s">
        <v>4584</v>
      </c>
    </row>
    <row r="5431" spans="1:2">
      <c r="A5431" s="2">
        <v>600903</v>
      </c>
      <c r="B5431" s="2" t="s">
        <v>4585</v>
      </c>
    </row>
    <row r="5432" spans="1:2">
      <c r="A5432" s="2">
        <v>600911</v>
      </c>
      <c r="B5432" s="2" t="s">
        <v>4586</v>
      </c>
    </row>
    <row r="5433" spans="1:2">
      <c r="A5433" s="2">
        <v>600920</v>
      </c>
      <c r="B5433" s="2" t="s">
        <v>4587</v>
      </c>
    </row>
    <row r="5434" spans="1:2">
      <c r="A5434" s="2">
        <v>600938</v>
      </c>
      <c r="B5434" s="2" t="s">
        <v>4588</v>
      </c>
    </row>
    <row r="5435" spans="1:2">
      <c r="A5435" s="2">
        <v>600954</v>
      </c>
      <c r="B5435" s="2" t="s">
        <v>4589</v>
      </c>
    </row>
    <row r="5436" spans="1:2">
      <c r="A5436" s="2">
        <v>600970</v>
      </c>
      <c r="B5436" s="2" t="s">
        <v>4590</v>
      </c>
    </row>
    <row r="5437" spans="1:2">
      <c r="A5437" s="2">
        <v>601012</v>
      </c>
      <c r="B5437" s="2" t="s">
        <v>4591</v>
      </c>
    </row>
    <row r="5438" spans="1:2">
      <c r="A5438" s="2">
        <v>601039</v>
      </c>
      <c r="B5438" s="2" t="s">
        <v>4592</v>
      </c>
    </row>
    <row r="5439" spans="1:2">
      <c r="A5439" s="2">
        <v>601071</v>
      </c>
      <c r="B5439" s="2" t="s">
        <v>4593</v>
      </c>
    </row>
    <row r="5440" spans="1:2">
      <c r="A5440" s="2">
        <v>601101</v>
      </c>
      <c r="B5440" s="2" t="s">
        <v>4594</v>
      </c>
    </row>
    <row r="5441" spans="1:2">
      <c r="A5441" s="2">
        <v>601128</v>
      </c>
      <c r="B5441" s="2" t="s">
        <v>4595</v>
      </c>
    </row>
    <row r="5442" spans="1:2">
      <c r="A5442" s="2">
        <v>601225</v>
      </c>
      <c r="B5442" s="2" t="s">
        <v>4596</v>
      </c>
    </row>
    <row r="5443" spans="1:2">
      <c r="A5443" s="2">
        <v>601233</v>
      </c>
      <c r="B5443" s="2" t="s">
        <v>4597</v>
      </c>
    </row>
    <row r="5444" spans="1:2">
      <c r="A5444" s="2">
        <v>601292</v>
      </c>
      <c r="B5444" s="2" t="s">
        <v>4598</v>
      </c>
    </row>
    <row r="5445" spans="1:2">
      <c r="A5445" s="2">
        <v>601349</v>
      </c>
      <c r="B5445" s="2" t="s">
        <v>4599</v>
      </c>
    </row>
    <row r="5446" spans="1:2">
      <c r="A5446" s="2">
        <v>601527</v>
      </c>
      <c r="B5446" s="2" t="s">
        <v>4600</v>
      </c>
    </row>
    <row r="5447" spans="1:2">
      <c r="A5447" s="2">
        <v>601551</v>
      </c>
      <c r="B5447" s="2" t="s">
        <v>4601</v>
      </c>
    </row>
    <row r="5448" spans="1:2">
      <c r="A5448" s="2">
        <v>601578</v>
      </c>
      <c r="B5448" s="2" t="s">
        <v>4602</v>
      </c>
    </row>
    <row r="5449" spans="1:2">
      <c r="A5449" s="2">
        <v>601594</v>
      </c>
      <c r="B5449" s="2" t="s">
        <v>4603</v>
      </c>
    </row>
  </sheetData>
  <phoneticPr fontId="8" type="noConversion"/>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Parameter</vt:lpstr>
      <vt:lpstr>Language</vt:lpstr>
      <vt:lpstr>Question</vt:lpstr>
      <vt:lpstr>Answer</vt:lpstr>
      <vt:lpstr>Reference</vt:lpstr>
      <vt:lpstr>Pattern</vt:lpstr>
      <vt:lpstr>Seed</vt:lpstr>
      <vt:lpstr>FrontPage</vt:lpstr>
      <vt:lpstr>School</vt:lpstr>
      <vt:lpstr>PresetValue</vt:lpstr>
      <vt:lpstr>Password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Napo Shao</dc:creator>
  <cp:lastModifiedBy>naposhao</cp:lastModifiedBy>
  <cp:lastPrinted>2018-02-09T03:10:47Z</cp:lastPrinted>
  <dcterms:created xsi:type="dcterms:W3CDTF">2016-09-26T00:46:49Z</dcterms:created>
  <dcterms:modified xsi:type="dcterms:W3CDTF">2021-09-10T07:23:18Z</dcterms:modified>
</cp:coreProperties>
</file>